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ilary\Desktop\Most current 2024\Environment\TTK\AGM 2026\"/>
    </mc:Choice>
  </mc:AlternateContent>
  <xr:revisionPtr revIDLastSave="0" documentId="8_{D1D0450E-35C0-44E3-BC7A-04CC069540AC}" xr6:coauthVersionLast="47" xr6:coauthVersionMax="47" xr10:uidLastSave="{00000000-0000-0000-0000-000000000000}"/>
  <bookViews>
    <workbookView xWindow="-93" yWindow="-93" windowWidth="20453" windowHeight="12186" xr2:uid="{00000000-000D-0000-FFFF-FFFF00000000}"/>
  </bookViews>
  <sheets>
    <sheet name="Summary" sheetId="1" r:id="rId1"/>
    <sheet name="Income" sheetId="2" r:id="rId2"/>
    <sheet name="Expenses" sheetId="3" r:id="rId3"/>
    <sheet name="Initiatives" sheetId="4" r:id="rId4"/>
    <sheet name="Notes &amp; Review" sheetId="5" r:id="rId5"/>
  </sheets>
  <calcPr calcId="181029"/>
  <extLst>
    <ext uri="GoogleSheetsCustomDataVersion2">
      <go:sheetsCustomData xmlns:go="http://customooxmlschemas.google.com/" r:id="rId9" roundtripDataChecksum="t9NMmt0VZPfILyFaFcU4VoE5Bz8d9/Hqc0dFGsWJr34="/>
    </ext>
  </extLst>
</workbook>
</file>

<file path=xl/calcChain.xml><?xml version="1.0" encoding="utf-8"?>
<calcChain xmlns="http://schemas.openxmlformats.org/spreadsheetml/2006/main">
  <c r="H4" i="3" l="1"/>
  <c r="H4" i="2"/>
  <c r="B25" i="1"/>
  <c r="B24" i="1"/>
  <c r="B23" i="1"/>
  <c r="B22" i="1"/>
  <c r="B21" i="1"/>
  <c r="B20" i="1"/>
  <c r="B19" i="1"/>
  <c r="B18" i="1"/>
  <c r="B17" i="1"/>
  <c r="B26" i="1" s="1"/>
  <c r="B12" i="1"/>
  <c r="B11" i="1"/>
  <c r="B10" i="1"/>
  <c r="B9" i="1"/>
  <c r="B13" i="1" s="1"/>
  <c r="B28" i="1" s="1"/>
  <c r="B8" i="1"/>
  <c r="B7" i="1"/>
  <c r="B32" i="1" l="1"/>
  <c r="B29" i="1"/>
</calcChain>
</file>

<file path=xl/sharedStrings.xml><?xml version="1.0" encoding="utf-8"?>
<sst xmlns="http://schemas.openxmlformats.org/spreadsheetml/2006/main" count="416" uniqueCount="105">
  <si>
    <t>TTK — Financial Year Summary</t>
  </si>
  <si>
    <t>Financial year:</t>
  </si>
  <si>
    <t>2025/26</t>
  </si>
  <si>
    <t>Opening balance:</t>
  </si>
  <si>
    <t>INCOME</t>
  </si>
  <si>
    <t>Category</t>
  </si>
  <si>
    <t>Total</t>
  </si>
  <si>
    <t>Cash donations</t>
  </si>
  <si>
    <t>Specific projects</t>
  </si>
  <si>
    <t>Abundance</t>
  </si>
  <si>
    <t>Fundraising activity</t>
  </si>
  <si>
    <t>Grants</t>
  </si>
  <si>
    <t>Tiffin School grant</t>
  </si>
  <si>
    <t>Petty cash</t>
  </si>
  <si>
    <t>Kew TT</t>
  </si>
  <si>
    <t>Total income</t>
  </si>
  <si>
    <t>EXPENSES</t>
  </si>
  <si>
    <t>Space rental</t>
  </si>
  <si>
    <t>Equipment hire</t>
  </si>
  <si>
    <t>Printing</t>
  </si>
  <si>
    <t>Memberships / subscriptions</t>
  </si>
  <si>
    <t>Insurance</t>
  </si>
  <si>
    <t>Food and drink</t>
  </si>
  <si>
    <t>RCK expenses</t>
  </si>
  <si>
    <t>£1000 owed to Kingston Council for electrical work</t>
  </si>
  <si>
    <t>Other</t>
  </si>
  <si>
    <t>Total expenses</t>
  </si>
  <si>
    <t>Net for year (income − expenses)</t>
  </si>
  <si>
    <t>Closing balance</t>
  </si>
  <si>
    <t>Net for year (inc 1000 expense and excluding KTT)</t>
  </si>
  <si>
    <t>Income — populated from bank statement</t>
  </si>
  <si>
    <t>Date</t>
  </si>
  <si>
    <t>Description</t>
  </si>
  <si>
    <t>Amount (£)</t>
  </si>
  <si>
    <t>Notes</t>
  </si>
  <si>
    <t>Review?</t>
  </si>
  <si>
    <t>PayPal donation</t>
  </si>
  <si>
    <t>M Neky (regular donor)</t>
  </si>
  <si>
    <t>Cash donation — Farebrother Maya</t>
  </si>
  <si>
    <t>Abundance — Abundance tithe</t>
  </si>
  <si>
    <t>Cash donation — Maya Farebrother</t>
  </si>
  <si>
    <t>Repair Café cash donation — RCK cash</t>
  </si>
  <si>
    <t>Abundance — Abundance</t>
  </si>
  <si>
    <t>Refund — refund</t>
  </si>
  <si>
    <t>Refund of earlier donation; negative value so it cancels the original entry</t>
  </si>
  <si>
    <t>⚠ REVIEW</t>
  </si>
  <si>
    <t>Tiffin School grant — TIFFIN SCH KT2 6RL</t>
  </si>
  <si>
    <t>Expenses — populated from bank statement</t>
  </si>
  <si>
    <t>TTK storage — Save The World Clu</t>
  </si>
  <si>
    <t>RCK March expenses — M Mason reimbursement</t>
  </si>
  <si>
    <t>RCK flyers — M Mason reimbursement</t>
  </si>
  <si>
    <t>batteries — M Mason reimbursement</t>
  </si>
  <si>
    <t>AGM refreshments — D Hart-Davis reimbursement</t>
  </si>
  <si>
    <t>KTT payment — event support</t>
  </si>
  <si>
    <t>KTT payment — POS unit</t>
  </si>
  <si>
    <t>KTT payment — seeds</t>
  </si>
  <si>
    <t>KTT payment — leaflets</t>
  </si>
  <si>
    <t>KTT payment — summer fair items</t>
  </si>
  <si>
    <t>The Climate Movement — TCC-0892</t>
  </si>
  <si>
    <t>KTT payment — hall hire</t>
  </si>
  <si>
    <t>drive bands — M Mason reimbursement</t>
  </si>
  <si>
    <t>first aid — M Mason reimbursement</t>
  </si>
  <si>
    <t>KTT payment — PAT test</t>
  </si>
  <si>
    <t>RCK snacks; tools — M Mason reimbursement</t>
  </si>
  <si>
    <t>Crimps — M Mason reimbursement</t>
  </si>
  <si>
    <t>TTK xmas food — D Hart-Davis reimbursement</t>
  </si>
  <si>
    <t>plug; coffee — M Mason reimbursement</t>
  </si>
  <si>
    <t>KTT payment — bounce forward</t>
  </si>
  <si>
    <t>KTT payment — wordpress</t>
  </si>
  <si>
    <t>KTT payment — baking supplies</t>
  </si>
  <si>
    <t>KTT payment — signage</t>
  </si>
  <si>
    <t>stationary — M Mason reimbursement</t>
  </si>
  <si>
    <t>Insurance — FRD26780</t>
  </si>
  <si>
    <t>shelving — M Mason reimbursement</t>
  </si>
  <si>
    <t>Kew TT standing order — TTK balance</t>
  </si>
  <si>
    <t>Initiative</t>
  </si>
  <si>
    <t>Balance (31-03-25)</t>
  </si>
  <si>
    <t>Balance (31-03-26)</t>
  </si>
  <si>
    <t>Canbury Community Garden</t>
  </si>
  <si>
    <t>Repair Cafe Kingston</t>
  </si>
  <si>
    <t xml:space="preserve">Cash donations still to be added to Open Collective. </t>
  </si>
  <si>
    <t>Green Chains</t>
  </si>
  <si>
    <t>Kew The Transition</t>
  </si>
  <si>
    <t>This account is now closed</t>
  </si>
  <si>
    <t>Notes, review items, and categorisation rules used</t>
  </si>
  <si>
    <t>OPENING &amp; CLOSING</t>
  </si>
  <si>
    <t>• Opening balance entered as £4,447.46 (1 April 2025).</t>
  </si>
  <si>
    <t>CATEGORISATION RULES APPLIED</t>
  </si>
  <si>
    <t>• All PayPal transactions (Faster Payment and BACS Credit from PAYPAL INC.) → Cash donations.</t>
  </si>
  <si>
    <t>• Regular £10/month from MR NEKY → Cash donations</t>
  </si>
  <si>
    <t>• Payments labelled 'CASH DONATIONS RC' (via Maya Farebrother) → Cash donations.</t>
  </si>
  <si>
    <t>• Payments to Caitlin Mackesy Da → Kew TT</t>
  </si>
  <si>
    <t>• Standing order to 'Kew The Transition' → Kew TT.</t>
  </si>
  <si>
    <t>• ACCESS UNDERWRITIN standing order → Insurance.</t>
  </si>
  <si>
    <t>• THE CLMT MVMT (The Climate Movement) → Memberships / subscriptions.</t>
  </si>
  <si>
    <t>CONFIRMED CATEGORISATIONS</t>
  </si>
  <si>
    <t>• TIFFIN SCHOOL £1,895.30 → Grants. Confirmed.</t>
  </si>
  <si>
    <t>• RCK cash entries from Paul Mackay → Cash donations. Confirmed (treated as Repair Café cash donations).</t>
  </si>
  <si>
    <t>• Abundance payments from Antonia Izard → Specific projects. Confirmed.</t>
  </si>
  <si>
    <t>• Save The World Club 'TTK storage' monthly £12.50 → Space rental. Confirmed.</t>
  </si>
  <si>
    <t>• MARILYN JANE MASON reimbursements → RCK expenses. Confirmed.</t>
  </si>
  <si>
    <t>• DAMON HART-DAVIS reimbursements (TTK xmas food, AGM refreshments) → Food and drink. Confirmed.</t>
  </si>
  <si>
    <t>• Caitlin Mackesy Da payments → Kew TT. Confirmed.</t>
  </si>
  <si>
    <t>REFUND HANDLING</t>
  </si>
  <si>
    <t>• The £21.13 refund to Maya Farebrother (31/10/2025) is recorded on the Income sheet as a negative Cash donation. This matches the bank and cancels out the earlier donation of the same amount so the year-end totals reconcile.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</si>
</sst>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£#,##0.00;[Red]&quot;(£&quot;#,##0.00\);\-"/>
  </numFmts>
  <fonts count="11" x14ac:knownFonts="1">
    <font>
      <sz val="11"/>
      <color theme="1"/>
      <name val="Calibri"/>
      <scheme val="minor"/>
    </font>
    <font>
      <b/>
      <sz val="14"/>
      <color rgb="FF2E5F4F"/>
      <name val="Arial"/>
    </font>
    <font>
      <sz val="11"/>
      <color theme="1"/>
      <name val="Arial"/>
    </font>
    <font>
      <b/>
      <sz val="11"/>
      <color rgb="FF0000FF"/>
      <name val="Arial"/>
    </font>
    <font>
      <b/>
      <sz val="12"/>
      <color rgb="FF2E5F4F"/>
      <name val="Arial"/>
    </font>
    <font>
      <b/>
      <sz val="11"/>
      <color rgb="FFFFFFFF"/>
      <name val="Arial"/>
    </font>
    <font>
      <sz val="11"/>
      <color theme="1"/>
      <name val="Calibri"/>
      <scheme val="minor"/>
    </font>
    <font>
      <b/>
      <sz val="11"/>
      <color theme="1"/>
      <name val="Arial"/>
    </font>
    <font>
      <sz val="11"/>
      <color rgb="FF4D5156"/>
      <name val="Arial"/>
    </font>
    <font>
      <b/>
      <sz val="11"/>
      <color theme="1"/>
      <name val="Calibri"/>
      <scheme val="minor"/>
    </font>
    <font>
      <sz val="11"/>
      <color rgb="FFB8860B"/>
      <name val="Arial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2E5F4F"/>
        <bgColor rgb="FF2E5F4F"/>
      </patternFill>
    </fill>
    <fill>
      <patternFill patternType="solid">
        <fgColor rgb="FFE8F3EE"/>
        <bgColor rgb="FFE8F3EE"/>
      </patternFill>
    </fill>
    <fill>
      <patternFill patternType="solid">
        <fgColor rgb="FFC8E6D4"/>
        <bgColor rgb="FFC8E6D4"/>
      </patternFill>
    </fill>
    <fill>
      <patternFill patternType="solid">
        <fgColor rgb="FFFBEAE8"/>
        <bgColor rgb="FFFBEAE8"/>
      </patternFill>
    </fill>
    <fill>
      <patternFill patternType="solid">
        <fgColor rgb="FFFFFFFF"/>
        <bgColor rgb="FFFFFFFF"/>
      </patternFill>
    </fill>
    <fill>
      <patternFill patternType="solid">
        <fgColor rgb="FFF5CFCB"/>
        <bgColor rgb="FFF5CFCB"/>
      </patternFill>
    </fill>
    <fill>
      <patternFill patternType="solid">
        <fgColor rgb="FFFFF4CC"/>
        <bgColor rgb="FFFFF4CC"/>
      </patternFill>
    </fill>
    <fill>
      <patternFill patternType="solid">
        <fgColor rgb="FFD6E6F2"/>
        <bgColor rgb="FFD6E6F2"/>
      </patternFill>
    </fill>
    <fill>
      <patternFill patternType="solid">
        <fgColor rgb="FFFFF2CC"/>
        <bgColor rgb="FFFFF2CC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164" fontId="3" fillId="2" borderId="1" xfId="0" applyNumberFormat="1" applyFont="1" applyFill="1" applyBorder="1"/>
    <xf numFmtId="0" fontId="4" fillId="0" borderId="0" xfId="0" applyFont="1"/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2" fillId="4" borderId="1" xfId="0" applyFont="1" applyFill="1" applyBorder="1"/>
    <xf numFmtId="164" fontId="2" fillId="4" borderId="1" xfId="0" applyNumberFormat="1" applyFont="1" applyFill="1" applyBorder="1"/>
    <xf numFmtId="0" fontId="6" fillId="0" borderId="0" xfId="0" applyFont="1"/>
    <xf numFmtId="0" fontId="7" fillId="5" borderId="1" xfId="0" applyFont="1" applyFill="1" applyBorder="1"/>
    <xf numFmtId="164" fontId="7" fillId="5" borderId="1" xfId="0" applyNumberFormat="1" applyFont="1" applyFill="1" applyBorder="1"/>
    <xf numFmtId="0" fontId="2" fillId="6" borderId="1" xfId="0" applyFont="1" applyFill="1" applyBorder="1"/>
    <xf numFmtId="164" fontId="2" fillId="6" borderId="1" xfId="0" applyNumberFormat="1" applyFont="1" applyFill="1" applyBorder="1"/>
    <xf numFmtId="0" fontId="8" fillId="7" borderId="0" xfId="0" applyFont="1" applyFill="1" applyAlignment="1">
      <alignment horizontal="left"/>
    </xf>
    <xf numFmtId="0" fontId="7" fillId="8" borderId="1" xfId="0" applyFont="1" applyFill="1" applyBorder="1"/>
    <xf numFmtId="164" fontId="7" fillId="8" borderId="1" xfId="0" applyNumberFormat="1" applyFont="1" applyFill="1" applyBorder="1"/>
    <xf numFmtId="0" fontId="7" fillId="9" borderId="1" xfId="0" applyFont="1" applyFill="1" applyBorder="1"/>
    <xf numFmtId="164" fontId="7" fillId="9" borderId="1" xfId="0" applyNumberFormat="1" applyFont="1" applyFill="1" applyBorder="1"/>
    <xf numFmtId="0" fontId="7" fillId="10" borderId="1" xfId="0" applyFont="1" applyFill="1" applyBorder="1"/>
    <xf numFmtId="164" fontId="7" fillId="10" borderId="1" xfId="0" applyNumberFormat="1" applyFont="1" applyFill="1" applyBorder="1"/>
    <xf numFmtId="0" fontId="9" fillId="9" borderId="0" xfId="0" applyFont="1" applyFill="1"/>
    <xf numFmtId="164" fontId="9" fillId="9" borderId="0" xfId="0" applyNumberFormat="1" applyFont="1" applyFill="1"/>
    <xf numFmtId="0" fontId="5" fillId="3" borderId="1" xfId="0" applyFont="1" applyFill="1" applyBorder="1" applyAlignment="1">
      <alignment horizontal="center"/>
    </xf>
    <xf numFmtId="14" fontId="2" fillId="0" borderId="2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/>
    <xf numFmtId="164" fontId="7" fillId="5" borderId="1" xfId="0" applyNumberFormat="1" applyFont="1" applyFill="1" applyBorder="1" applyAlignment="1">
      <alignment horizontal="right"/>
    </xf>
    <xf numFmtId="14" fontId="10" fillId="11" borderId="2" xfId="0" applyNumberFormat="1" applyFont="1" applyFill="1" applyBorder="1"/>
    <xf numFmtId="0" fontId="10" fillId="11" borderId="2" xfId="0" applyFont="1" applyFill="1" applyBorder="1"/>
    <xf numFmtId="164" fontId="10" fillId="11" borderId="2" xfId="0" applyNumberFormat="1" applyFont="1" applyFill="1" applyBorder="1"/>
    <xf numFmtId="164" fontId="7" fillId="8" borderId="1" xfId="0" applyNumberFormat="1" applyFont="1" applyFill="1" applyBorder="1" applyAlignment="1">
      <alignment horizontal="right"/>
    </xf>
    <xf numFmtId="0" fontId="9" fillId="0" borderId="0" xfId="0" applyFont="1"/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"/>
  <sheetViews>
    <sheetView showGridLines="0" tabSelected="1" workbookViewId="0">
      <selection sqref="A1:C1"/>
    </sheetView>
  </sheetViews>
  <sheetFormatPr defaultColWidth="14.41015625" defaultRowHeight="15" customHeight="1" x14ac:dyDescent="0.5"/>
  <cols>
    <col min="1" max="1" width="34" customWidth="1"/>
    <col min="2" max="2" width="16" customWidth="1"/>
    <col min="3" max="3" width="20.703125" customWidth="1"/>
    <col min="4" max="26" width="8.703125" customWidth="1"/>
  </cols>
  <sheetData>
    <row r="1" spans="1:3" ht="17.7" x14ac:dyDescent="0.55000000000000004">
      <c r="A1" s="36" t="s">
        <v>0</v>
      </c>
      <c r="B1" s="37"/>
      <c r="C1" s="37"/>
    </row>
    <row r="2" spans="1:3" ht="14.35" x14ac:dyDescent="0.5">
      <c r="A2" s="2" t="s">
        <v>1</v>
      </c>
      <c r="B2" s="3" t="s">
        <v>2</v>
      </c>
    </row>
    <row r="3" spans="1:3" ht="14.35" x14ac:dyDescent="0.5">
      <c r="A3" s="2" t="s">
        <v>3</v>
      </c>
      <c r="B3" s="4">
        <v>4447.46</v>
      </c>
    </row>
    <row r="5" spans="1:3" ht="15.35" x14ac:dyDescent="0.5">
      <c r="A5" s="5" t="s">
        <v>4</v>
      </c>
    </row>
    <row r="6" spans="1:3" ht="14.35" x14ac:dyDescent="0.5">
      <c r="A6" s="6" t="s">
        <v>5</v>
      </c>
      <c r="B6" s="7" t="s">
        <v>6</v>
      </c>
    </row>
    <row r="7" spans="1:3" ht="14.35" x14ac:dyDescent="0.5">
      <c r="A7" s="8" t="s">
        <v>7</v>
      </c>
      <c r="B7" s="9">
        <f>SUMIF(Income!C:C,A7,Income!D:D)</f>
        <v>1132.5199999999998</v>
      </c>
    </row>
    <row r="8" spans="1:3" ht="14.35" x14ac:dyDescent="0.5">
      <c r="A8" s="8" t="s">
        <v>8</v>
      </c>
      <c r="B8" s="9">
        <f>SUMIF(Income!C:C,A8,Income!D:D)</f>
        <v>65.19</v>
      </c>
      <c r="C8" s="10" t="s">
        <v>9</v>
      </c>
    </row>
    <row r="9" spans="1:3" ht="14.35" x14ac:dyDescent="0.5">
      <c r="A9" s="8" t="s">
        <v>10</v>
      </c>
      <c r="B9" s="9">
        <f>SUMIF(Income!C:C,A9,Income!D:D)</f>
        <v>0</v>
      </c>
    </row>
    <row r="10" spans="1:3" ht="14.35" x14ac:dyDescent="0.5">
      <c r="A10" s="8" t="s">
        <v>11</v>
      </c>
      <c r="B10" s="9">
        <f>SUMIF(Income!C:C,A10,Income!D:D)</f>
        <v>1895.3</v>
      </c>
      <c r="C10" s="10" t="s">
        <v>12</v>
      </c>
    </row>
    <row r="11" spans="1:3" ht="14.35" x14ac:dyDescent="0.5">
      <c r="A11" s="8" t="s">
        <v>13</v>
      </c>
      <c r="B11" s="9">
        <f>SUMIF(Income!C:C,A11,Income!D:D)</f>
        <v>0</v>
      </c>
    </row>
    <row r="12" spans="1:3" ht="14.35" x14ac:dyDescent="0.5">
      <c r="A12" s="8" t="s">
        <v>14</v>
      </c>
      <c r="B12" s="9">
        <f>SUMIF(Income!C:C,A12,Income!D:D)</f>
        <v>0</v>
      </c>
    </row>
    <row r="13" spans="1:3" ht="14.35" x14ac:dyDescent="0.5">
      <c r="A13" s="11" t="s">
        <v>15</v>
      </c>
      <c r="B13" s="12">
        <f>SUM(B7:B12)</f>
        <v>3093.0099999999998</v>
      </c>
    </row>
    <row r="15" spans="1:3" ht="15.35" x14ac:dyDescent="0.5">
      <c r="A15" s="5" t="s">
        <v>16</v>
      </c>
    </row>
    <row r="16" spans="1:3" ht="14.35" x14ac:dyDescent="0.5">
      <c r="A16" s="6" t="s">
        <v>5</v>
      </c>
      <c r="B16" s="7" t="s">
        <v>6</v>
      </c>
    </row>
    <row r="17" spans="1:3" ht="14.35" x14ac:dyDescent="0.5">
      <c r="A17" s="13" t="s">
        <v>17</v>
      </c>
      <c r="B17" s="14">
        <f>SUMIF(Expenses!C:C,A17,Expenses!D:D)</f>
        <v>150</v>
      </c>
    </row>
    <row r="18" spans="1:3" ht="14.35" x14ac:dyDescent="0.5">
      <c r="A18" s="13" t="s">
        <v>18</v>
      </c>
      <c r="B18" s="14">
        <f>SUMIF(Expenses!C:C,A18,Expenses!D:D)</f>
        <v>0</v>
      </c>
    </row>
    <row r="19" spans="1:3" ht="14.35" x14ac:dyDescent="0.5">
      <c r="A19" s="13" t="s">
        <v>19</v>
      </c>
      <c r="B19" s="14">
        <f>SUMIF(Expenses!C:C,A19,Expenses!D:D)</f>
        <v>0</v>
      </c>
    </row>
    <row r="20" spans="1:3" ht="14.35" x14ac:dyDescent="0.5">
      <c r="A20" s="13" t="s">
        <v>20</v>
      </c>
      <c r="B20" s="14">
        <f>SUMIF(Expenses!C:C,A20,Expenses!D:D)</f>
        <v>30</v>
      </c>
    </row>
    <row r="21" spans="1:3" ht="15.75" customHeight="1" x14ac:dyDescent="0.5">
      <c r="A21" s="13" t="s">
        <v>21</v>
      </c>
      <c r="B21" s="14">
        <f>SUMIF(Expenses!C:C,A21,Expenses!D:D)</f>
        <v>272.39</v>
      </c>
    </row>
    <row r="22" spans="1:3" ht="15.75" customHeight="1" x14ac:dyDescent="0.5">
      <c r="A22" s="13" t="s">
        <v>22</v>
      </c>
      <c r="B22" s="14">
        <f>SUMIF(Expenses!C:C,A22,Expenses!D:D)</f>
        <v>807.65</v>
      </c>
    </row>
    <row r="23" spans="1:3" ht="15.75" customHeight="1" x14ac:dyDescent="0.5">
      <c r="A23" s="13" t="s">
        <v>23</v>
      </c>
      <c r="B23" s="14">
        <f>SUMIF(Expenses!C:C,A23,Expenses!D:D)</f>
        <v>203.41</v>
      </c>
      <c r="C23" s="15" t="s">
        <v>24</v>
      </c>
    </row>
    <row r="24" spans="1:3" ht="15.75" customHeight="1" x14ac:dyDescent="0.5">
      <c r="A24" s="13" t="s">
        <v>25</v>
      </c>
      <c r="B24" s="14">
        <f>SUMIF(Expenses!C:C,A24,Expenses!D:D)</f>
        <v>0</v>
      </c>
    </row>
    <row r="25" spans="1:3" ht="15.75" customHeight="1" x14ac:dyDescent="0.5">
      <c r="A25" s="13" t="s">
        <v>14</v>
      </c>
      <c r="B25" s="14">
        <f>SUMIF(Expenses!C:C,A25,Expenses!D:D)</f>
        <v>635.68999999999994</v>
      </c>
    </row>
    <row r="26" spans="1:3" ht="15.75" customHeight="1" x14ac:dyDescent="0.5">
      <c r="A26" s="16" t="s">
        <v>26</v>
      </c>
      <c r="B26" s="17">
        <f>SUM(B17:B25)</f>
        <v>2099.14</v>
      </c>
    </row>
    <row r="27" spans="1:3" ht="15.75" customHeight="1" x14ac:dyDescent="0.5"/>
    <row r="28" spans="1:3" ht="15.75" customHeight="1" x14ac:dyDescent="0.5">
      <c r="A28" s="18" t="s">
        <v>27</v>
      </c>
      <c r="B28" s="19">
        <f>B13-B26</f>
        <v>993.86999999999989</v>
      </c>
    </row>
    <row r="29" spans="1:3" ht="15.75" customHeight="1" x14ac:dyDescent="0.5">
      <c r="A29" s="20" t="s">
        <v>28</v>
      </c>
      <c r="B29" s="21">
        <f>B3+B28</f>
        <v>5441.33</v>
      </c>
    </row>
    <row r="30" spans="1:3" ht="15.75" customHeight="1" x14ac:dyDescent="0.5"/>
    <row r="31" spans="1:3" ht="15.75" customHeight="1" x14ac:dyDescent="0.5">
      <c r="A31" s="22" t="s">
        <v>29</v>
      </c>
      <c r="B31" s="22"/>
    </row>
    <row r="32" spans="1:3" ht="15.75" customHeight="1" x14ac:dyDescent="0.5">
      <c r="A32" s="22"/>
      <c r="B32" s="23">
        <f>B28-1000+B25</f>
        <v>629.55999999999983</v>
      </c>
    </row>
    <row r="33" ht="15.75" customHeight="1" x14ac:dyDescent="0.5"/>
    <row r="34" ht="15.75" customHeight="1" x14ac:dyDescent="0.5"/>
    <row r="35" ht="15.75" customHeight="1" x14ac:dyDescent="0.5"/>
    <row r="36" ht="15.75" customHeight="1" x14ac:dyDescent="0.5"/>
    <row r="37" ht="15.75" customHeight="1" x14ac:dyDescent="0.5"/>
    <row r="38" ht="15.75" customHeight="1" x14ac:dyDescent="0.5"/>
    <row r="39" ht="15.75" customHeight="1" x14ac:dyDescent="0.5"/>
    <row r="40" ht="15.75" customHeight="1" x14ac:dyDescent="0.5"/>
    <row r="41" ht="15.75" customHeight="1" x14ac:dyDescent="0.5"/>
    <row r="42" ht="15.75" customHeight="1" x14ac:dyDescent="0.5"/>
    <row r="43" ht="15.75" customHeight="1" x14ac:dyDescent="0.5"/>
    <row r="44" ht="15.75" customHeight="1" x14ac:dyDescent="0.5"/>
    <row r="45" ht="15.75" customHeight="1" x14ac:dyDescent="0.5"/>
    <row r="46" ht="15.75" customHeight="1" x14ac:dyDescent="0.5"/>
    <row r="47" ht="15.75" customHeight="1" x14ac:dyDescent="0.5"/>
    <row r="48" ht="15.75" customHeight="1" x14ac:dyDescent="0.5"/>
    <row r="49" ht="15.75" customHeight="1" x14ac:dyDescent="0.5"/>
    <row r="50" ht="15.75" customHeight="1" x14ac:dyDescent="0.5"/>
    <row r="51" ht="15.75" customHeight="1" x14ac:dyDescent="0.5"/>
    <row r="52" ht="15.75" customHeight="1" x14ac:dyDescent="0.5"/>
    <row r="53" ht="15.75" customHeight="1" x14ac:dyDescent="0.5"/>
    <row r="54" ht="15.75" customHeight="1" x14ac:dyDescent="0.5"/>
    <row r="55" ht="15.75" customHeight="1" x14ac:dyDescent="0.5"/>
    <row r="56" ht="15.75" customHeight="1" x14ac:dyDescent="0.5"/>
    <row r="57" ht="15.75" customHeight="1" x14ac:dyDescent="0.5"/>
    <row r="58" ht="15.75" customHeight="1" x14ac:dyDescent="0.5"/>
    <row r="59" ht="15.75" customHeight="1" x14ac:dyDescent="0.5"/>
    <row r="60" ht="15.75" customHeight="1" x14ac:dyDescent="0.5"/>
    <row r="61" ht="15.75" customHeight="1" x14ac:dyDescent="0.5"/>
    <row r="62" ht="15.75" customHeight="1" x14ac:dyDescent="0.5"/>
    <row r="63" ht="15.75" customHeight="1" x14ac:dyDescent="0.5"/>
    <row r="64" ht="15.75" customHeight="1" x14ac:dyDescent="0.5"/>
    <row r="65" ht="15.75" customHeight="1" x14ac:dyDescent="0.5"/>
    <row r="66" ht="15.75" customHeight="1" x14ac:dyDescent="0.5"/>
    <row r="67" ht="15.75" customHeight="1" x14ac:dyDescent="0.5"/>
    <row r="68" ht="15.75" customHeight="1" x14ac:dyDescent="0.5"/>
    <row r="69" ht="15.75" customHeight="1" x14ac:dyDescent="0.5"/>
    <row r="70" ht="15.75" customHeight="1" x14ac:dyDescent="0.5"/>
    <row r="71" ht="15.75" customHeight="1" x14ac:dyDescent="0.5"/>
    <row r="72" ht="15.75" customHeight="1" x14ac:dyDescent="0.5"/>
    <row r="73" ht="15.75" customHeight="1" x14ac:dyDescent="0.5"/>
    <row r="74" ht="15.75" customHeight="1" x14ac:dyDescent="0.5"/>
    <row r="75" ht="15.75" customHeight="1" x14ac:dyDescent="0.5"/>
    <row r="76" ht="15.75" customHeight="1" x14ac:dyDescent="0.5"/>
    <row r="77" ht="15.75" customHeight="1" x14ac:dyDescent="0.5"/>
    <row r="78" ht="15.75" customHeight="1" x14ac:dyDescent="0.5"/>
    <row r="79" ht="15.75" customHeight="1" x14ac:dyDescent="0.5"/>
    <row r="80" ht="15.75" customHeight="1" x14ac:dyDescent="0.5"/>
    <row r="81" ht="15.75" customHeight="1" x14ac:dyDescent="0.5"/>
    <row r="82" ht="15.75" customHeight="1" x14ac:dyDescent="0.5"/>
    <row r="83" ht="15.75" customHeight="1" x14ac:dyDescent="0.5"/>
    <row r="84" ht="15.75" customHeight="1" x14ac:dyDescent="0.5"/>
    <row r="85" ht="15.75" customHeight="1" x14ac:dyDescent="0.5"/>
    <row r="86" ht="15.75" customHeight="1" x14ac:dyDescent="0.5"/>
    <row r="87" ht="15.75" customHeight="1" x14ac:dyDescent="0.5"/>
    <row r="88" ht="15.75" customHeight="1" x14ac:dyDescent="0.5"/>
    <row r="89" ht="15.75" customHeight="1" x14ac:dyDescent="0.5"/>
    <row r="90" ht="15.75" customHeight="1" x14ac:dyDescent="0.5"/>
    <row r="91" ht="15.75" customHeight="1" x14ac:dyDescent="0.5"/>
    <row r="92" ht="15.75" customHeight="1" x14ac:dyDescent="0.5"/>
    <row r="93" ht="15.75" customHeight="1" x14ac:dyDescent="0.5"/>
    <row r="94" ht="15.75" customHeight="1" x14ac:dyDescent="0.5"/>
    <row r="95" ht="15.75" customHeight="1" x14ac:dyDescent="0.5"/>
    <row r="96" ht="15.75" customHeight="1" x14ac:dyDescent="0.5"/>
    <row r="97" ht="15.75" customHeight="1" x14ac:dyDescent="0.5"/>
    <row r="98" ht="15.75" customHeight="1" x14ac:dyDescent="0.5"/>
    <row r="99" ht="15.75" customHeight="1" x14ac:dyDescent="0.5"/>
    <row r="100" ht="15.75" customHeight="1" x14ac:dyDescent="0.5"/>
    <row r="101" ht="15.75" customHeight="1" x14ac:dyDescent="0.5"/>
    <row r="102" ht="15.75" customHeight="1" x14ac:dyDescent="0.5"/>
    <row r="103" ht="15.75" customHeight="1" x14ac:dyDescent="0.5"/>
    <row r="104" ht="15.75" customHeight="1" x14ac:dyDescent="0.5"/>
    <row r="105" ht="15.75" customHeight="1" x14ac:dyDescent="0.5"/>
    <row r="106" ht="15.75" customHeight="1" x14ac:dyDescent="0.5"/>
    <row r="107" ht="15.75" customHeight="1" x14ac:dyDescent="0.5"/>
    <row r="108" ht="15.75" customHeight="1" x14ac:dyDescent="0.5"/>
    <row r="109" ht="15.75" customHeight="1" x14ac:dyDescent="0.5"/>
    <row r="110" ht="15.75" customHeight="1" x14ac:dyDescent="0.5"/>
    <row r="111" ht="15.75" customHeight="1" x14ac:dyDescent="0.5"/>
    <row r="112" ht="15.75" customHeight="1" x14ac:dyDescent="0.5"/>
    <row r="113" ht="15.75" customHeight="1" x14ac:dyDescent="0.5"/>
    <row r="114" ht="15.75" customHeight="1" x14ac:dyDescent="0.5"/>
    <row r="115" ht="15.75" customHeight="1" x14ac:dyDescent="0.5"/>
    <row r="116" ht="15.75" customHeight="1" x14ac:dyDescent="0.5"/>
    <row r="117" ht="15.75" customHeight="1" x14ac:dyDescent="0.5"/>
    <row r="118" ht="15.75" customHeight="1" x14ac:dyDescent="0.5"/>
    <row r="119" ht="15.75" customHeight="1" x14ac:dyDescent="0.5"/>
    <row r="120" ht="15.75" customHeight="1" x14ac:dyDescent="0.5"/>
    <row r="121" ht="15.75" customHeight="1" x14ac:dyDescent="0.5"/>
    <row r="122" ht="15.75" customHeight="1" x14ac:dyDescent="0.5"/>
    <row r="123" ht="15.75" customHeight="1" x14ac:dyDescent="0.5"/>
    <row r="124" ht="15.75" customHeight="1" x14ac:dyDescent="0.5"/>
    <row r="125" ht="15.75" customHeight="1" x14ac:dyDescent="0.5"/>
    <row r="126" ht="15.75" customHeight="1" x14ac:dyDescent="0.5"/>
    <row r="127" ht="15.75" customHeight="1" x14ac:dyDescent="0.5"/>
    <row r="128" ht="15.75" customHeight="1" x14ac:dyDescent="0.5"/>
    <row r="129" ht="15.75" customHeight="1" x14ac:dyDescent="0.5"/>
    <row r="130" ht="15.75" customHeight="1" x14ac:dyDescent="0.5"/>
    <row r="131" ht="15.75" customHeight="1" x14ac:dyDescent="0.5"/>
    <row r="132" ht="15.75" customHeight="1" x14ac:dyDescent="0.5"/>
    <row r="133" ht="15.75" customHeight="1" x14ac:dyDescent="0.5"/>
    <row r="134" ht="15.75" customHeight="1" x14ac:dyDescent="0.5"/>
    <row r="135" ht="15.75" customHeight="1" x14ac:dyDescent="0.5"/>
    <row r="136" ht="15.75" customHeight="1" x14ac:dyDescent="0.5"/>
    <row r="137" ht="15.75" customHeight="1" x14ac:dyDescent="0.5"/>
    <row r="138" ht="15.75" customHeight="1" x14ac:dyDescent="0.5"/>
    <row r="139" ht="15.75" customHeight="1" x14ac:dyDescent="0.5"/>
    <row r="140" ht="15.75" customHeight="1" x14ac:dyDescent="0.5"/>
    <row r="141" ht="15.75" customHeight="1" x14ac:dyDescent="0.5"/>
    <row r="142" ht="15.75" customHeight="1" x14ac:dyDescent="0.5"/>
    <row r="143" ht="15.75" customHeight="1" x14ac:dyDescent="0.5"/>
    <row r="144" ht="15.75" customHeight="1" x14ac:dyDescent="0.5"/>
    <row r="145" ht="15.75" customHeight="1" x14ac:dyDescent="0.5"/>
    <row r="146" ht="15.75" customHeight="1" x14ac:dyDescent="0.5"/>
    <row r="147" ht="15.75" customHeight="1" x14ac:dyDescent="0.5"/>
    <row r="148" ht="15.75" customHeight="1" x14ac:dyDescent="0.5"/>
    <row r="149" ht="15.75" customHeight="1" x14ac:dyDescent="0.5"/>
    <row r="150" ht="15.75" customHeight="1" x14ac:dyDescent="0.5"/>
    <row r="151" ht="15.75" customHeight="1" x14ac:dyDescent="0.5"/>
    <row r="152" ht="15.75" customHeight="1" x14ac:dyDescent="0.5"/>
    <row r="153" ht="15.75" customHeight="1" x14ac:dyDescent="0.5"/>
    <row r="154" ht="15.75" customHeight="1" x14ac:dyDescent="0.5"/>
    <row r="155" ht="15.75" customHeight="1" x14ac:dyDescent="0.5"/>
    <row r="156" ht="15.75" customHeight="1" x14ac:dyDescent="0.5"/>
    <row r="157" ht="15.75" customHeight="1" x14ac:dyDescent="0.5"/>
    <row r="158" ht="15.75" customHeight="1" x14ac:dyDescent="0.5"/>
    <row r="159" ht="15.75" customHeight="1" x14ac:dyDescent="0.5"/>
    <row r="160" ht="15.75" customHeight="1" x14ac:dyDescent="0.5"/>
    <row r="161" ht="15.75" customHeight="1" x14ac:dyDescent="0.5"/>
    <row r="162" ht="15.75" customHeight="1" x14ac:dyDescent="0.5"/>
    <row r="163" ht="15.75" customHeight="1" x14ac:dyDescent="0.5"/>
    <row r="164" ht="15.75" customHeight="1" x14ac:dyDescent="0.5"/>
    <row r="165" ht="15.75" customHeight="1" x14ac:dyDescent="0.5"/>
    <row r="166" ht="15.75" customHeight="1" x14ac:dyDescent="0.5"/>
    <row r="167" ht="15.75" customHeight="1" x14ac:dyDescent="0.5"/>
    <row r="168" ht="15.75" customHeight="1" x14ac:dyDescent="0.5"/>
    <row r="169" ht="15.75" customHeight="1" x14ac:dyDescent="0.5"/>
    <row r="170" ht="15.75" customHeight="1" x14ac:dyDescent="0.5"/>
    <row r="171" ht="15.75" customHeight="1" x14ac:dyDescent="0.5"/>
    <row r="172" ht="15.75" customHeight="1" x14ac:dyDescent="0.5"/>
    <row r="173" ht="15.75" customHeight="1" x14ac:dyDescent="0.5"/>
    <row r="174" ht="15.75" customHeight="1" x14ac:dyDescent="0.5"/>
    <row r="175" ht="15.75" customHeight="1" x14ac:dyDescent="0.5"/>
    <row r="176" ht="15.75" customHeight="1" x14ac:dyDescent="0.5"/>
    <row r="177" ht="15.75" customHeight="1" x14ac:dyDescent="0.5"/>
    <row r="178" ht="15.75" customHeight="1" x14ac:dyDescent="0.5"/>
    <row r="179" ht="15.75" customHeight="1" x14ac:dyDescent="0.5"/>
    <row r="180" ht="15.75" customHeight="1" x14ac:dyDescent="0.5"/>
    <row r="181" ht="15.75" customHeight="1" x14ac:dyDescent="0.5"/>
    <row r="182" ht="15.75" customHeight="1" x14ac:dyDescent="0.5"/>
    <row r="183" ht="15.75" customHeight="1" x14ac:dyDescent="0.5"/>
    <row r="184" ht="15.75" customHeight="1" x14ac:dyDescent="0.5"/>
    <row r="185" ht="15.75" customHeight="1" x14ac:dyDescent="0.5"/>
    <row r="186" ht="15.75" customHeight="1" x14ac:dyDescent="0.5"/>
    <row r="187" ht="15.75" customHeight="1" x14ac:dyDescent="0.5"/>
    <row r="188" ht="15.75" customHeight="1" x14ac:dyDescent="0.5"/>
    <row r="189" ht="15.75" customHeight="1" x14ac:dyDescent="0.5"/>
    <row r="190" ht="15.75" customHeight="1" x14ac:dyDescent="0.5"/>
    <row r="191" ht="15.75" customHeight="1" x14ac:dyDescent="0.5"/>
    <row r="192" ht="15.75" customHeight="1" x14ac:dyDescent="0.5"/>
    <row r="193" ht="15.75" customHeight="1" x14ac:dyDescent="0.5"/>
    <row r="194" ht="15.75" customHeight="1" x14ac:dyDescent="0.5"/>
    <row r="195" ht="15.75" customHeight="1" x14ac:dyDescent="0.5"/>
    <row r="196" ht="15.75" customHeight="1" x14ac:dyDescent="0.5"/>
    <row r="197" ht="15.75" customHeight="1" x14ac:dyDescent="0.5"/>
    <row r="198" ht="15.75" customHeight="1" x14ac:dyDescent="0.5"/>
    <row r="199" ht="15.75" customHeight="1" x14ac:dyDescent="0.5"/>
    <row r="200" ht="15.75" customHeight="1" x14ac:dyDescent="0.5"/>
    <row r="201" ht="15.75" customHeight="1" x14ac:dyDescent="0.5"/>
    <row r="202" ht="15.75" customHeight="1" x14ac:dyDescent="0.5"/>
    <row r="203" ht="15.75" customHeight="1" x14ac:dyDescent="0.5"/>
    <row r="204" ht="15.75" customHeight="1" x14ac:dyDescent="0.5"/>
    <row r="205" ht="15.75" customHeight="1" x14ac:dyDescent="0.5"/>
    <row r="206" ht="15.75" customHeight="1" x14ac:dyDescent="0.5"/>
    <row r="207" ht="15.75" customHeight="1" x14ac:dyDescent="0.5"/>
    <row r="208" ht="15.75" customHeight="1" x14ac:dyDescent="0.5"/>
    <row r="209" ht="15.75" customHeight="1" x14ac:dyDescent="0.5"/>
    <row r="210" ht="15.75" customHeight="1" x14ac:dyDescent="0.5"/>
    <row r="211" ht="15.75" customHeight="1" x14ac:dyDescent="0.5"/>
    <row r="212" ht="15.75" customHeight="1" x14ac:dyDescent="0.5"/>
    <row r="213" ht="15.75" customHeight="1" x14ac:dyDescent="0.5"/>
    <row r="214" ht="15.75" customHeight="1" x14ac:dyDescent="0.5"/>
    <row r="215" ht="15.75" customHeight="1" x14ac:dyDescent="0.5"/>
    <row r="216" ht="15.75" customHeight="1" x14ac:dyDescent="0.5"/>
    <row r="217" ht="15.75" customHeight="1" x14ac:dyDescent="0.5"/>
    <row r="218" ht="15.75" customHeight="1" x14ac:dyDescent="0.5"/>
    <row r="219" ht="15.75" customHeight="1" x14ac:dyDescent="0.5"/>
    <row r="220" ht="15.75" customHeight="1" x14ac:dyDescent="0.5"/>
    <row r="221" ht="15.75" customHeight="1" x14ac:dyDescent="0.5"/>
    <row r="222" ht="15.75" customHeight="1" x14ac:dyDescent="0.5"/>
    <row r="223" ht="15.75" customHeight="1" x14ac:dyDescent="0.5"/>
    <row r="224" ht="15.75" customHeight="1" x14ac:dyDescent="0.5"/>
    <row r="225" ht="15.75" customHeight="1" x14ac:dyDescent="0.5"/>
    <row r="226" ht="15.75" customHeight="1" x14ac:dyDescent="0.5"/>
    <row r="227" ht="15.75" customHeight="1" x14ac:dyDescent="0.5"/>
    <row r="228" ht="15.75" customHeight="1" x14ac:dyDescent="0.5"/>
    <row r="229" ht="15.75" customHeight="1" x14ac:dyDescent="0.5"/>
    <row r="230" ht="15.75" customHeight="1" x14ac:dyDescent="0.5"/>
    <row r="231" ht="15.75" customHeight="1" x14ac:dyDescent="0.5"/>
    <row r="232" ht="15.75" customHeight="1" x14ac:dyDescent="0.5"/>
    <row r="233" ht="15.75" customHeight="1" x14ac:dyDescent="0.5"/>
    <row r="234" ht="15.75" customHeight="1" x14ac:dyDescent="0.5"/>
    <row r="235" ht="15.75" customHeight="1" x14ac:dyDescent="0.5"/>
    <row r="236" ht="15.75" customHeight="1" x14ac:dyDescent="0.5"/>
    <row r="237" ht="15.75" customHeight="1" x14ac:dyDescent="0.5"/>
    <row r="238" ht="15.75" customHeight="1" x14ac:dyDescent="0.5"/>
    <row r="239" ht="15.75" customHeight="1" x14ac:dyDescent="0.5"/>
    <row r="240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  <row r="940" ht="15.75" customHeight="1" x14ac:dyDescent="0.5"/>
    <row r="941" ht="15.75" customHeight="1" x14ac:dyDescent="0.5"/>
    <row r="942" ht="15.75" customHeight="1" x14ac:dyDescent="0.5"/>
    <row r="943" ht="15.75" customHeight="1" x14ac:dyDescent="0.5"/>
    <row r="944" ht="15.75" customHeight="1" x14ac:dyDescent="0.5"/>
    <row r="945" ht="15.75" customHeight="1" x14ac:dyDescent="0.5"/>
    <row r="946" ht="15.75" customHeight="1" x14ac:dyDescent="0.5"/>
    <row r="947" ht="15.75" customHeight="1" x14ac:dyDescent="0.5"/>
    <row r="948" ht="15.75" customHeight="1" x14ac:dyDescent="0.5"/>
    <row r="949" ht="15.75" customHeight="1" x14ac:dyDescent="0.5"/>
    <row r="950" ht="15.75" customHeight="1" x14ac:dyDescent="0.5"/>
    <row r="951" ht="15.75" customHeight="1" x14ac:dyDescent="0.5"/>
    <row r="952" ht="15.75" customHeight="1" x14ac:dyDescent="0.5"/>
    <row r="953" ht="15.75" customHeight="1" x14ac:dyDescent="0.5"/>
    <row r="954" ht="15.75" customHeight="1" x14ac:dyDescent="0.5"/>
    <row r="955" ht="15.75" customHeight="1" x14ac:dyDescent="0.5"/>
    <row r="956" ht="15.75" customHeight="1" x14ac:dyDescent="0.5"/>
    <row r="957" ht="15.75" customHeight="1" x14ac:dyDescent="0.5"/>
    <row r="958" ht="15.75" customHeight="1" x14ac:dyDescent="0.5"/>
    <row r="959" ht="15.75" customHeight="1" x14ac:dyDescent="0.5"/>
    <row r="960" ht="15.75" customHeight="1" x14ac:dyDescent="0.5"/>
    <row r="961" ht="15.75" customHeight="1" x14ac:dyDescent="0.5"/>
    <row r="962" ht="15.75" customHeight="1" x14ac:dyDescent="0.5"/>
    <row r="963" ht="15.75" customHeight="1" x14ac:dyDescent="0.5"/>
    <row r="964" ht="15.75" customHeight="1" x14ac:dyDescent="0.5"/>
    <row r="965" ht="15.75" customHeight="1" x14ac:dyDescent="0.5"/>
    <row r="966" ht="15.75" customHeight="1" x14ac:dyDescent="0.5"/>
    <row r="967" ht="15.75" customHeight="1" x14ac:dyDescent="0.5"/>
    <row r="968" ht="15.75" customHeight="1" x14ac:dyDescent="0.5"/>
    <row r="969" ht="15.75" customHeight="1" x14ac:dyDescent="0.5"/>
    <row r="970" ht="15.75" customHeight="1" x14ac:dyDescent="0.5"/>
    <row r="971" ht="15.75" customHeight="1" x14ac:dyDescent="0.5"/>
    <row r="972" ht="15.75" customHeight="1" x14ac:dyDescent="0.5"/>
    <row r="973" ht="15.75" customHeight="1" x14ac:dyDescent="0.5"/>
    <row r="974" ht="15.75" customHeight="1" x14ac:dyDescent="0.5"/>
    <row r="975" ht="15.75" customHeight="1" x14ac:dyDescent="0.5"/>
    <row r="976" ht="15.75" customHeight="1" x14ac:dyDescent="0.5"/>
    <row r="977" ht="15.75" customHeight="1" x14ac:dyDescent="0.5"/>
    <row r="978" ht="15.75" customHeight="1" x14ac:dyDescent="0.5"/>
    <row r="979" ht="15.75" customHeight="1" x14ac:dyDescent="0.5"/>
    <row r="980" ht="15.75" customHeight="1" x14ac:dyDescent="0.5"/>
    <row r="981" ht="15.75" customHeight="1" x14ac:dyDescent="0.5"/>
    <row r="982" ht="15.75" customHeight="1" x14ac:dyDescent="0.5"/>
    <row r="983" ht="15.75" customHeight="1" x14ac:dyDescent="0.5"/>
    <row r="984" ht="15.75" customHeight="1" x14ac:dyDescent="0.5"/>
    <row r="985" ht="15.75" customHeight="1" x14ac:dyDescent="0.5"/>
    <row r="986" ht="15.75" customHeight="1" x14ac:dyDescent="0.5"/>
    <row r="987" ht="15.75" customHeight="1" x14ac:dyDescent="0.5"/>
    <row r="988" ht="15.75" customHeight="1" x14ac:dyDescent="0.5"/>
    <row r="989" ht="15.75" customHeight="1" x14ac:dyDescent="0.5"/>
    <row r="990" ht="15.75" customHeight="1" x14ac:dyDescent="0.5"/>
    <row r="991" ht="15.75" customHeight="1" x14ac:dyDescent="0.5"/>
    <row r="992" ht="15.75" customHeight="1" x14ac:dyDescent="0.5"/>
    <row r="993" ht="15.75" customHeight="1" x14ac:dyDescent="0.5"/>
    <row r="994" ht="15.75" customHeight="1" x14ac:dyDescent="0.5"/>
    <row r="995" ht="15.75" customHeight="1" x14ac:dyDescent="0.5"/>
    <row r="996" ht="15.75" customHeight="1" x14ac:dyDescent="0.5"/>
    <row r="997" ht="15.75" customHeight="1" x14ac:dyDescent="0.5"/>
    <row r="998" ht="15.75" customHeight="1" x14ac:dyDescent="0.5"/>
    <row r="999" ht="15.75" customHeight="1" x14ac:dyDescent="0.5"/>
    <row r="1000" ht="15.75" customHeight="1" x14ac:dyDescent="0.5"/>
  </sheetData>
  <mergeCells count="1">
    <mergeCell ref="A1:C1"/>
  </mergeCells>
  <pageMargins left="0.75" right="0.75" top="1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0"/>
  <sheetViews>
    <sheetView showGridLines="0" workbookViewId="0">
      <pane ySplit="3" topLeftCell="A4" activePane="bottomLeft" state="frozen"/>
      <selection pane="bottomLeft" activeCell="B5" sqref="B5"/>
    </sheetView>
  </sheetViews>
  <sheetFormatPr defaultColWidth="14.41015625" defaultRowHeight="15" customHeight="1" x14ac:dyDescent="0.5"/>
  <cols>
    <col min="1" max="1" width="12" customWidth="1"/>
    <col min="2" max="2" width="38" customWidth="1"/>
    <col min="3" max="3" width="26" customWidth="1"/>
    <col min="4" max="4" width="14" customWidth="1"/>
    <col min="5" max="5" width="50" customWidth="1"/>
    <col min="6" max="6" width="12" customWidth="1"/>
    <col min="7" max="7" width="2" customWidth="1"/>
    <col min="8" max="8" width="14" customWidth="1"/>
    <col min="9" max="26" width="8.703125" customWidth="1"/>
  </cols>
  <sheetData>
    <row r="1" spans="1:8" ht="17.7" x14ac:dyDescent="0.55000000000000004">
      <c r="A1" s="36" t="s">
        <v>30</v>
      </c>
      <c r="B1" s="37"/>
      <c r="C1" s="37"/>
      <c r="D1" s="37"/>
      <c r="E1" s="37"/>
      <c r="F1" s="37"/>
    </row>
    <row r="3" spans="1:8" ht="14.35" x14ac:dyDescent="0.5">
      <c r="A3" s="6" t="s">
        <v>31</v>
      </c>
      <c r="B3" s="6" t="s">
        <v>32</v>
      </c>
      <c r="C3" s="6" t="s">
        <v>5</v>
      </c>
      <c r="D3" s="6" t="s">
        <v>33</v>
      </c>
      <c r="E3" s="6" t="s">
        <v>34</v>
      </c>
      <c r="F3" s="6" t="s">
        <v>35</v>
      </c>
      <c r="H3" s="24" t="s">
        <v>6</v>
      </c>
    </row>
    <row r="4" spans="1:8" ht="14.35" x14ac:dyDescent="0.5">
      <c r="A4" s="25">
        <v>45750</v>
      </c>
      <c r="B4" s="26" t="s">
        <v>36</v>
      </c>
      <c r="C4" s="26" t="s">
        <v>7</v>
      </c>
      <c r="D4" s="27">
        <v>4.55</v>
      </c>
      <c r="E4" s="26"/>
      <c r="F4" s="26"/>
      <c r="H4" s="28">
        <f>SUM(D4:D204)</f>
        <v>3093.0099999999984</v>
      </c>
    </row>
    <row r="5" spans="1:8" ht="14.35" x14ac:dyDescent="0.5">
      <c r="A5" s="25">
        <v>45751</v>
      </c>
      <c r="B5" s="26" t="s">
        <v>37</v>
      </c>
      <c r="C5" s="26" t="s">
        <v>7</v>
      </c>
      <c r="D5" s="27">
        <v>10</v>
      </c>
      <c r="E5" s="26"/>
      <c r="F5" s="26"/>
    </row>
    <row r="6" spans="1:8" ht="14.35" x14ac:dyDescent="0.5">
      <c r="A6" s="25">
        <v>45754</v>
      </c>
      <c r="B6" s="26" t="s">
        <v>38</v>
      </c>
      <c r="C6" s="26" t="s">
        <v>7</v>
      </c>
      <c r="D6" s="27">
        <v>24.6</v>
      </c>
      <c r="E6" s="26"/>
      <c r="F6" s="26"/>
    </row>
    <row r="7" spans="1:8" ht="14.35" x14ac:dyDescent="0.5">
      <c r="A7" s="25">
        <v>45754</v>
      </c>
      <c r="B7" s="26" t="s">
        <v>36</v>
      </c>
      <c r="C7" s="26" t="s">
        <v>7</v>
      </c>
      <c r="D7" s="27">
        <v>4.6399999999999997</v>
      </c>
      <c r="E7" s="26"/>
      <c r="F7" s="26"/>
    </row>
    <row r="8" spans="1:8" ht="14.35" x14ac:dyDescent="0.5">
      <c r="A8" s="25">
        <v>45754</v>
      </c>
      <c r="B8" s="26" t="s">
        <v>36</v>
      </c>
      <c r="C8" s="26" t="s">
        <v>7</v>
      </c>
      <c r="D8" s="27">
        <v>4.55</v>
      </c>
      <c r="E8" s="26"/>
      <c r="F8" s="26"/>
    </row>
    <row r="9" spans="1:8" ht="14.35" x14ac:dyDescent="0.5">
      <c r="A9" s="25">
        <v>45756</v>
      </c>
      <c r="B9" s="26" t="s">
        <v>36</v>
      </c>
      <c r="C9" s="26" t="s">
        <v>7</v>
      </c>
      <c r="D9" s="27">
        <v>43.22</v>
      </c>
      <c r="E9" s="26"/>
      <c r="F9" s="26"/>
    </row>
    <row r="10" spans="1:8" ht="14.35" x14ac:dyDescent="0.5">
      <c r="A10" s="25">
        <v>45763</v>
      </c>
      <c r="B10" s="26" t="s">
        <v>36</v>
      </c>
      <c r="C10" s="26" t="s">
        <v>7</v>
      </c>
      <c r="D10" s="27">
        <v>4.55</v>
      </c>
      <c r="E10" s="26"/>
      <c r="F10" s="26"/>
    </row>
    <row r="11" spans="1:8" ht="14.35" x14ac:dyDescent="0.5">
      <c r="A11" s="25">
        <v>45776</v>
      </c>
      <c r="B11" s="26" t="s">
        <v>36</v>
      </c>
      <c r="C11" s="26" t="s">
        <v>7</v>
      </c>
      <c r="D11" s="27">
        <v>4.55</v>
      </c>
      <c r="E11" s="26"/>
      <c r="F11" s="26"/>
    </row>
    <row r="12" spans="1:8" ht="14.35" x14ac:dyDescent="0.5">
      <c r="A12" s="25">
        <v>45778</v>
      </c>
      <c r="B12" s="26" t="s">
        <v>39</v>
      </c>
      <c r="C12" s="26" t="s">
        <v>8</v>
      </c>
      <c r="D12" s="27">
        <v>36.799999999999997</v>
      </c>
      <c r="E12" s="26"/>
      <c r="F12" s="26"/>
    </row>
    <row r="13" spans="1:8" ht="14.35" x14ac:dyDescent="0.5">
      <c r="A13" s="25">
        <v>45778</v>
      </c>
      <c r="B13" s="26" t="s">
        <v>36</v>
      </c>
      <c r="C13" s="26" t="s">
        <v>7</v>
      </c>
      <c r="D13" s="27">
        <v>14.52</v>
      </c>
      <c r="E13" s="26"/>
      <c r="F13" s="26"/>
    </row>
    <row r="14" spans="1:8" ht="14.35" x14ac:dyDescent="0.5">
      <c r="A14" s="25">
        <v>45783</v>
      </c>
      <c r="B14" s="26" t="s">
        <v>37</v>
      </c>
      <c r="C14" s="26" t="s">
        <v>7</v>
      </c>
      <c r="D14" s="27">
        <v>10</v>
      </c>
      <c r="E14" s="26"/>
      <c r="F14" s="26"/>
    </row>
    <row r="15" spans="1:8" ht="14.35" x14ac:dyDescent="0.5">
      <c r="A15" s="25">
        <v>45783</v>
      </c>
      <c r="B15" s="26" t="s">
        <v>38</v>
      </c>
      <c r="C15" s="26" t="s">
        <v>7</v>
      </c>
      <c r="D15" s="27">
        <v>47.38</v>
      </c>
      <c r="E15" s="26"/>
      <c r="F15" s="26"/>
    </row>
    <row r="16" spans="1:8" ht="14.35" x14ac:dyDescent="0.5">
      <c r="A16" s="25">
        <v>45783</v>
      </c>
      <c r="B16" s="26" t="s">
        <v>36</v>
      </c>
      <c r="C16" s="26" t="s">
        <v>7</v>
      </c>
      <c r="D16" s="27">
        <v>4.6399999999999997</v>
      </c>
      <c r="E16" s="26"/>
      <c r="F16" s="26"/>
    </row>
    <row r="17" spans="1:6" ht="14.35" x14ac:dyDescent="0.5">
      <c r="A17" s="25">
        <v>45783</v>
      </c>
      <c r="B17" s="26" t="s">
        <v>36</v>
      </c>
      <c r="C17" s="26" t="s">
        <v>7</v>
      </c>
      <c r="D17" s="27">
        <v>4.55</v>
      </c>
      <c r="E17" s="26"/>
      <c r="F17" s="26"/>
    </row>
    <row r="18" spans="1:6" ht="14.35" x14ac:dyDescent="0.5">
      <c r="A18" s="25">
        <v>45785</v>
      </c>
      <c r="B18" s="26" t="s">
        <v>36</v>
      </c>
      <c r="C18" s="26" t="s">
        <v>7</v>
      </c>
      <c r="D18" s="27">
        <v>21.6</v>
      </c>
      <c r="E18" s="26"/>
      <c r="F18" s="26"/>
    </row>
    <row r="19" spans="1:6" ht="14.35" x14ac:dyDescent="0.5">
      <c r="A19" s="25">
        <v>45789</v>
      </c>
      <c r="B19" s="26" t="s">
        <v>36</v>
      </c>
      <c r="C19" s="26" t="s">
        <v>7</v>
      </c>
      <c r="D19" s="27">
        <v>4.6399999999999997</v>
      </c>
      <c r="E19" s="26"/>
      <c r="F19" s="26"/>
    </row>
    <row r="20" spans="1:6" ht="14.35" x14ac:dyDescent="0.5">
      <c r="A20" s="25">
        <v>45796</v>
      </c>
      <c r="B20" s="26" t="s">
        <v>36</v>
      </c>
      <c r="C20" s="26" t="s">
        <v>7</v>
      </c>
      <c r="D20" s="27">
        <v>9.2799999999999994</v>
      </c>
      <c r="E20" s="26"/>
      <c r="F20" s="26"/>
    </row>
    <row r="21" spans="1:6" ht="15.75" customHeight="1" x14ac:dyDescent="0.5">
      <c r="A21" s="25">
        <v>45797</v>
      </c>
      <c r="B21" s="26" t="s">
        <v>36</v>
      </c>
      <c r="C21" s="26" t="s">
        <v>7</v>
      </c>
      <c r="D21" s="27">
        <v>4.6399999999999997</v>
      </c>
      <c r="E21" s="26"/>
      <c r="F21" s="26"/>
    </row>
    <row r="22" spans="1:6" ht="15.75" customHeight="1" x14ac:dyDescent="0.5">
      <c r="A22" s="25">
        <v>45799</v>
      </c>
      <c r="B22" s="26" t="s">
        <v>36</v>
      </c>
      <c r="C22" s="26" t="s">
        <v>7</v>
      </c>
      <c r="D22" s="27">
        <v>4.6399999999999997</v>
      </c>
      <c r="E22" s="26"/>
      <c r="F22" s="26"/>
    </row>
    <row r="23" spans="1:6" ht="15.75" customHeight="1" x14ac:dyDescent="0.5">
      <c r="A23" s="25">
        <v>45812</v>
      </c>
      <c r="B23" s="26" t="s">
        <v>37</v>
      </c>
      <c r="C23" s="26" t="s">
        <v>7</v>
      </c>
      <c r="D23" s="27">
        <v>10</v>
      </c>
      <c r="E23" s="26"/>
      <c r="F23" s="26"/>
    </row>
    <row r="24" spans="1:6" ht="15.75" customHeight="1" x14ac:dyDescent="0.5">
      <c r="A24" s="25">
        <v>45814</v>
      </c>
      <c r="B24" s="26" t="s">
        <v>36</v>
      </c>
      <c r="C24" s="26" t="s">
        <v>7</v>
      </c>
      <c r="D24" s="27">
        <v>9.2799999999999994</v>
      </c>
      <c r="E24" s="26"/>
      <c r="F24" s="26"/>
    </row>
    <row r="25" spans="1:6" ht="15.75" customHeight="1" x14ac:dyDescent="0.5">
      <c r="A25" s="25">
        <v>45817</v>
      </c>
      <c r="B25" s="26" t="s">
        <v>38</v>
      </c>
      <c r="C25" s="26" t="s">
        <v>7</v>
      </c>
      <c r="D25" s="27">
        <v>33</v>
      </c>
      <c r="E25" s="26"/>
      <c r="F25" s="26"/>
    </row>
    <row r="26" spans="1:6" ht="15.75" customHeight="1" x14ac:dyDescent="0.5">
      <c r="A26" s="25">
        <v>45819</v>
      </c>
      <c r="B26" s="26" t="s">
        <v>36</v>
      </c>
      <c r="C26" s="26" t="s">
        <v>7</v>
      </c>
      <c r="D26" s="27">
        <v>17.68</v>
      </c>
      <c r="E26" s="26"/>
      <c r="F26" s="26"/>
    </row>
    <row r="27" spans="1:6" ht="15.75" customHeight="1" x14ac:dyDescent="0.5">
      <c r="A27" s="25">
        <v>45835</v>
      </c>
      <c r="B27" s="26" t="s">
        <v>36</v>
      </c>
      <c r="C27" s="26" t="s">
        <v>7</v>
      </c>
      <c r="D27" s="27">
        <v>4.6399999999999997</v>
      </c>
      <c r="E27" s="26"/>
      <c r="F27" s="26"/>
    </row>
    <row r="28" spans="1:6" ht="15.75" customHeight="1" x14ac:dyDescent="0.5">
      <c r="A28" s="25">
        <v>45842</v>
      </c>
      <c r="B28" s="26" t="s">
        <v>37</v>
      </c>
      <c r="C28" s="26" t="s">
        <v>7</v>
      </c>
      <c r="D28" s="27">
        <v>10</v>
      </c>
      <c r="E28" s="26"/>
      <c r="F28" s="26"/>
    </row>
    <row r="29" spans="1:6" ht="15.75" customHeight="1" x14ac:dyDescent="0.5">
      <c r="A29" s="25">
        <v>45846</v>
      </c>
      <c r="B29" s="26" t="s">
        <v>40</v>
      </c>
      <c r="C29" s="26" t="s">
        <v>7</v>
      </c>
      <c r="D29" s="27">
        <v>27.3</v>
      </c>
      <c r="E29" s="26"/>
      <c r="F29" s="26"/>
    </row>
    <row r="30" spans="1:6" ht="15.75" customHeight="1" x14ac:dyDescent="0.5">
      <c r="A30" s="25">
        <v>45852</v>
      </c>
      <c r="B30" s="26" t="s">
        <v>36</v>
      </c>
      <c r="C30" s="26" t="s">
        <v>7</v>
      </c>
      <c r="D30" s="27">
        <v>4.55</v>
      </c>
      <c r="E30" s="26"/>
      <c r="F30" s="26"/>
    </row>
    <row r="31" spans="1:6" ht="15.75" customHeight="1" x14ac:dyDescent="0.5">
      <c r="A31" s="25">
        <v>45866</v>
      </c>
      <c r="B31" s="26" t="s">
        <v>36</v>
      </c>
      <c r="C31" s="26" t="s">
        <v>7</v>
      </c>
      <c r="D31" s="27">
        <v>4.6399999999999997</v>
      </c>
      <c r="E31" s="26"/>
      <c r="F31" s="26"/>
    </row>
    <row r="32" spans="1:6" ht="15.75" customHeight="1" x14ac:dyDescent="0.5">
      <c r="A32" s="25">
        <v>45866</v>
      </c>
      <c r="B32" s="26" t="s">
        <v>36</v>
      </c>
      <c r="C32" s="26" t="s">
        <v>7</v>
      </c>
      <c r="D32" s="27">
        <v>0.69</v>
      </c>
      <c r="E32" s="26"/>
      <c r="F32" s="26"/>
    </row>
    <row r="33" spans="1:6" ht="15.75" customHeight="1" x14ac:dyDescent="0.5">
      <c r="A33" s="25">
        <v>45868</v>
      </c>
      <c r="B33" s="26" t="s">
        <v>36</v>
      </c>
      <c r="C33" s="26" t="s">
        <v>7</v>
      </c>
      <c r="D33" s="27">
        <v>9.19</v>
      </c>
      <c r="E33" s="26"/>
      <c r="F33" s="26"/>
    </row>
    <row r="34" spans="1:6" ht="15.75" customHeight="1" x14ac:dyDescent="0.5">
      <c r="A34" s="25">
        <v>45869</v>
      </c>
      <c r="B34" s="26" t="s">
        <v>36</v>
      </c>
      <c r="C34" s="26" t="s">
        <v>7</v>
      </c>
      <c r="D34" s="27">
        <v>4.6399999999999997</v>
      </c>
      <c r="E34" s="26"/>
      <c r="F34" s="26"/>
    </row>
    <row r="35" spans="1:6" ht="15.75" customHeight="1" x14ac:dyDescent="0.5">
      <c r="A35" s="25">
        <v>45870</v>
      </c>
      <c r="B35" s="26" t="s">
        <v>36</v>
      </c>
      <c r="C35" s="26" t="s">
        <v>7</v>
      </c>
      <c r="D35" s="27">
        <v>4.55</v>
      </c>
      <c r="E35" s="26"/>
      <c r="F35" s="26"/>
    </row>
    <row r="36" spans="1:6" ht="15.75" customHeight="1" x14ac:dyDescent="0.5">
      <c r="A36" s="25">
        <v>45873</v>
      </c>
      <c r="B36" s="26" t="s">
        <v>37</v>
      </c>
      <c r="C36" s="26" t="s">
        <v>7</v>
      </c>
      <c r="D36" s="27">
        <v>10</v>
      </c>
      <c r="E36" s="26"/>
      <c r="F36" s="26"/>
    </row>
    <row r="37" spans="1:6" ht="15.75" customHeight="1" x14ac:dyDescent="0.5">
      <c r="A37" s="25">
        <v>45873</v>
      </c>
      <c r="B37" s="26" t="s">
        <v>36</v>
      </c>
      <c r="C37" s="26" t="s">
        <v>7</v>
      </c>
      <c r="D37" s="27">
        <v>4.6399999999999997</v>
      </c>
      <c r="E37" s="26"/>
      <c r="F37" s="26"/>
    </row>
    <row r="38" spans="1:6" ht="15.75" customHeight="1" x14ac:dyDescent="0.5">
      <c r="A38" s="25">
        <v>45873</v>
      </c>
      <c r="B38" s="26" t="s">
        <v>36</v>
      </c>
      <c r="C38" s="26" t="s">
        <v>7</v>
      </c>
      <c r="D38" s="27">
        <v>0.69</v>
      </c>
      <c r="E38" s="26"/>
      <c r="F38" s="26"/>
    </row>
    <row r="39" spans="1:6" ht="15.75" customHeight="1" x14ac:dyDescent="0.5">
      <c r="A39" s="25">
        <v>45874</v>
      </c>
      <c r="B39" s="26" t="s">
        <v>36</v>
      </c>
      <c r="C39" s="26" t="s">
        <v>7</v>
      </c>
      <c r="D39" s="27">
        <v>4.6399999999999997</v>
      </c>
      <c r="E39" s="26"/>
      <c r="F39" s="26"/>
    </row>
    <row r="40" spans="1:6" ht="15.75" customHeight="1" x14ac:dyDescent="0.5">
      <c r="A40" s="25">
        <v>45875</v>
      </c>
      <c r="B40" s="26" t="s">
        <v>36</v>
      </c>
      <c r="C40" s="26" t="s">
        <v>7</v>
      </c>
      <c r="D40" s="27">
        <v>4.55</v>
      </c>
      <c r="E40" s="26"/>
      <c r="F40" s="26"/>
    </row>
    <row r="41" spans="1:6" ht="15.75" customHeight="1" x14ac:dyDescent="0.5">
      <c r="A41" s="25">
        <v>45880</v>
      </c>
      <c r="B41" s="26" t="s">
        <v>41</v>
      </c>
      <c r="C41" s="26" t="s">
        <v>7</v>
      </c>
      <c r="D41" s="27">
        <v>28</v>
      </c>
      <c r="E41" s="26"/>
      <c r="F41" s="26"/>
    </row>
    <row r="42" spans="1:6" ht="15.75" customHeight="1" x14ac:dyDescent="0.5">
      <c r="A42" s="25">
        <v>45880</v>
      </c>
      <c r="B42" s="26" t="s">
        <v>36</v>
      </c>
      <c r="C42" s="26" t="s">
        <v>7</v>
      </c>
      <c r="D42" s="27">
        <v>4.6399999999999997</v>
      </c>
      <c r="E42" s="26"/>
      <c r="F42" s="26"/>
    </row>
    <row r="43" spans="1:6" ht="15.75" customHeight="1" x14ac:dyDescent="0.5">
      <c r="A43" s="25">
        <v>45880</v>
      </c>
      <c r="B43" s="26" t="s">
        <v>36</v>
      </c>
      <c r="C43" s="26" t="s">
        <v>7</v>
      </c>
      <c r="D43" s="27">
        <v>4.55</v>
      </c>
      <c r="E43" s="26"/>
      <c r="F43" s="26"/>
    </row>
    <row r="44" spans="1:6" ht="15.75" customHeight="1" x14ac:dyDescent="0.5">
      <c r="A44" s="25">
        <v>45884</v>
      </c>
      <c r="B44" s="26" t="s">
        <v>36</v>
      </c>
      <c r="C44" s="26" t="s">
        <v>7</v>
      </c>
      <c r="D44" s="27">
        <v>4.6399999999999997</v>
      </c>
      <c r="E44" s="26"/>
      <c r="F44" s="26"/>
    </row>
    <row r="45" spans="1:6" ht="15.75" customHeight="1" x14ac:dyDescent="0.5">
      <c r="A45" s="25">
        <v>45890</v>
      </c>
      <c r="B45" s="26" t="s">
        <v>36</v>
      </c>
      <c r="C45" s="26" t="s">
        <v>7</v>
      </c>
      <c r="D45" s="27">
        <v>4.6399999999999997</v>
      </c>
      <c r="E45" s="26"/>
      <c r="F45" s="26"/>
    </row>
    <row r="46" spans="1:6" ht="15.75" customHeight="1" x14ac:dyDescent="0.5">
      <c r="A46" s="25">
        <v>45895</v>
      </c>
      <c r="B46" s="26" t="s">
        <v>36</v>
      </c>
      <c r="C46" s="26" t="s">
        <v>7</v>
      </c>
      <c r="D46" s="27">
        <v>4.6399999999999997</v>
      </c>
      <c r="E46" s="26"/>
      <c r="F46" s="26"/>
    </row>
    <row r="47" spans="1:6" ht="15.75" customHeight="1" x14ac:dyDescent="0.5">
      <c r="A47" s="25">
        <v>45895</v>
      </c>
      <c r="B47" s="26" t="s">
        <v>36</v>
      </c>
      <c r="C47" s="26" t="s">
        <v>7</v>
      </c>
      <c r="D47" s="27">
        <v>4.6399999999999997</v>
      </c>
      <c r="E47" s="26"/>
      <c r="F47" s="26"/>
    </row>
    <row r="48" spans="1:6" ht="15.75" customHeight="1" x14ac:dyDescent="0.5">
      <c r="A48" s="25">
        <v>45897</v>
      </c>
      <c r="B48" s="26" t="s">
        <v>36</v>
      </c>
      <c r="C48" s="26" t="s">
        <v>7</v>
      </c>
      <c r="D48" s="27">
        <v>4.6399999999999997</v>
      </c>
      <c r="E48" s="26"/>
      <c r="F48" s="26"/>
    </row>
    <row r="49" spans="1:6" ht="15.75" customHeight="1" x14ac:dyDescent="0.5">
      <c r="A49" s="25">
        <v>45902</v>
      </c>
      <c r="B49" s="26" t="s">
        <v>36</v>
      </c>
      <c r="C49" s="26" t="s">
        <v>7</v>
      </c>
      <c r="D49" s="27">
        <v>4.55</v>
      </c>
      <c r="E49" s="26"/>
      <c r="F49" s="26"/>
    </row>
    <row r="50" spans="1:6" ht="15.75" customHeight="1" x14ac:dyDescent="0.5">
      <c r="A50" s="25">
        <v>45904</v>
      </c>
      <c r="B50" s="26" t="s">
        <v>37</v>
      </c>
      <c r="C50" s="26" t="s">
        <v>7</v>
      </c>
      <c r="D50" s="27">
        <v>10</v>
      </c>
      <c r="E50" s="26"/>
      <c r="F50" s="26"/>
    </row>
    <row r="51" spans="1:6" ht="15.75" customHeight="1" x14ac:dyDescent="0.5">
      <c r="A51" s="25">
        <v>45905</v>
      </c>
      <c r="B51" s="26" t="s">
        <v>36</v>
      </c>
      <c r="C51" s="26" t="s">
        <v>7</v>
      </c>
      <c r="D51" s="27">
        <v>13.74</v>
      </c>
      <c r="E51" s="26"/>
      <c r="F51" s="26"/>
    </row>
    <row r="52" spans="1:6" ht="15.75" customHeight="1" x14ac:dyDescent="0.5">
      <c r="A52" s="25">
        <v>45908</v>
      </c>
      <c r="B52" s="26" t="s">
        <v>40</v>
      </c>
      <c r="C52" s="26" t="s">
        <v>7</v>
      </c>
      <c r="D52" s="27">
        <v>14.01</v>
      </c>
      <c r="E52" s="26"/>
      <c r="F52" s="26"/>
    </row>
    <row r="53" spans="1:6" ht="15.75" customHeight="1" x14ac:dyDescent="0.5">
      <c r="A53" s="25">
        <v>45908</v>
      </c>
      <c r="B53" s="26" t="s">
        <v>36</v>
      </c>
      <c r="C53" s="26" t="s">
        <v>7</v>
      </c>
      <c r="D53" s="27">
        <v>4.6399999999999997</v>
      </c>
      <c r="E53" s="26"/>
      <c r="F53" s="26"/>
    </row>
    <row r="54" spans="1:6" ht="15.75" customHeight="1" x14ac:dyDescent="0.5">
      <c r="A54" s="25">
        <v>45908</v>
      </c>
      <c r="B54" s="26" t="s">
        <v>36</v>
      </c>
      <c r="C54" s="26" t="s">
        <v>7</v>
      </c>
      <c r="D54" s="27">
        <v>4.6399999999999997</v>
      </c>
      <c r="E54" s="26"/>
      <c r="F54" s="26"/>
    </row>
    <row r="55" spans="1:6" ht="15.75" customHeight="1" x14ac:dyDescent="0.5">
      <c r="A55" s="25">
        <v>45908</v>
      </c>
      <c r="B55" s="26" t="s">
        <v>36</v>
      </c>
      <c r="C55" s="26" t="s">
        <v>7</v>
      </c>
      <c r="D55" s="27">
        <v>4.55</v>
      </c>
      <c r="E55" s="26"/>
      <c r="F55" s="26"/>
    </row>
    <row r="56" spans="1:6" ht="15.75" customHeight="1" x14ac:dyDescent="0.5">
      <c r="A56" s="25">
        <v>45910</v>
      </c>
      <c r="B56" s="26" t="s">
        <v>36</v>
      </c>
      <c r="C56" s="26" t="s">
        <v>7</v>
      </c>
      <c r="D56" s="27">
        <v>9.82</v>
      </c>
      <c r="E56" s="26"/>
      <c r="F56" s="26"/>
    </row>
    <row r="57" spans="1:6" ht="15.75" customHeight="1" x14ac:dyDescent="0.5">
      <c r="A57" s="25">
        <v>45915</v>
      </c>
      <c r="B57" s="26" t="s">
        <v>36</v>
      </c>
      <c r="C57" s="26" t="s">
        <v>7</v>
      </c>
      <c r="D57" s="27">
        <v>9.19</v>
      </c>
      <c r="E57" s="26"/>
      <c r="F57" s="26"/>
    </row>
    <row r="58" spans="1:6" ht="15.75" customHeight="1" x14ac:dyDescent="0.5">
      <c r="A58" s="25">
        <v>45917</v>
      </c>
      <c r="B58" s="26" t="s">
        <v>36</v>
      </c>
      <c r="C58" s="26" t="s">
        <v>7</v>
      </c>
      <c r="D58" s="27">
        <v>9.58</v>
      </c>
      <c r="E58" s="26"/>
      <c r="F58" s="26"/>
    </row>
    <row r="59" spans="1:6" ht="15.75" customHeight="1" x14ac:dyDescent="0.5">
      <c r="A59" s="25">
        <v>45925</v>
      </c>
      <c r="B59" s="26" t="s">
        <v>36</v>
      </c>
      <c r="C59" s="26" t="s">
        <v>7</v>
      </c>
      <c r="D59" s="27">
        <v>4.6399999999999997</v>
      </c>
      <c r="E59" s="26"/>
      <c r="F59" s="26"/>
    </row>
    <row r="60" spans="1:6" ht="15.75" customHeight="1" x14ac:dyDescent="0.5">
      <c r="A60" s="25">
        <v>45929</v>
      </c>
      <c r="B60" s="26" t="s">
        <v>36</v>
      </c>
      <c r="C60" s="26" t="s">
        <v>7</v>
      </c>
      <c r="D60" s="27">
        <v>9.1</v>
      </c>
      <c r="E60" s="26"/>
      <c r="F60" s="26"/>
    </row>
    <row r="61" spans="1:6" ht="15.75" customHeight="1" x14ac:dyDescent="0.5">
      <c r="A61" s="25">
        <v>45929</v>
      </c>
      <c r="B61" s="26" t="s">
        <v>36</v>
      </c>
      <c r="C61" s="26" t="s">
        <v>7</v>
      </c>
      <c r="D61" s="27">
        <v>4.55</v>
      </c>
      <c r="E61" s="26"/>
      <c r="F61" s="26"/>
    </row>
    <row r="62" spans="1:6" ht="15.75" customHeight="1" x14ac:dyDescent="0.5">
      <c r="A62" s="25">
        <v>45931</v>
      </c>
      <c r="B62" s="26" t="s">
        <v>36</v>
      </c>
      <c r="C62" s="26" t="s">
        <v>7</v>
      </c>
      <c r="D62" s="27">
        <v>4.55</v>
      </c>
      <c r="E62" s="26"/>
      <c r="F62" s="26"/>
    </row>
    <row r="63" spans="1:6" ht="15.75" customHeight="1" x14ac:dyDescent="0.5">
      <c r="A63" s="25">
        <v>45933</v>
      </c>
      <c r="B63" s="26" t="s">
        <v>36</v>
      </c>
      <c r="C63" s="26" t="s">
        <v>7</v>
      </c>
      <c r="D63" s="27">
        <v>9.2799999999999994</v>
      </c>
      <c r="E63" s="26"/>
      <c r="F63" s="26"/>
    </row>
    <row r="64" spans="1:6" ht="15.75" customHeight="1" x14ac:dyDescent="0.5">
      <c r="A64" s="25">
        <v>45936</v>
      </c>
      <c r="B64" s="26" t="s">
        <v>37</v>
      </c>
      <c r="C64" s="26" t="s">
        <v>7</v>
      </c>
      <c r="D64" s="27">
        <v>10</v>
      </c>
      <c r="E64" s="26"/>
      <c r="F64" s="26"/>
    </row>
    <row r="65" spans="1:6" ht="15.75" customHeight="1" x14ac:dyDescent="0.5">
      <c r="A65" s="25">
        <v>45938</v>
      </c>
      <c r="B65" s="26" t="s">
        <v>36</v>
      </c>
      <c r="C65" s="26" t="s">
        <v>7</v>
      </c>
      <c r="D65" s="27">
        <v>37.33</v>
      </c>
      <c r="E65" s="26"/>
      <c r="F65" s="26"/>
    </row>
    <row r="66" spans="1:6" ht="15.75" customHeight="1" x14ac:dyDescent="0.5">
      <c r="A66" s="25">
        <v>45940</v>
      </c>
      <c r="B66" s="26" t="s">
        <v>36</v>
      </c>
      <c r="C66" s="26" t="s">
        <v>7</v>
      </c>
      <c r="D66" s="27">
        <v>9.19</v>
      </c>
      <c r="E66" s="26"/>
      <c r="F66" s="26"/>
    </row>
    <row r="67" spans="1:6" ht="15.75" customHeight="1" x14ac:dyDescent="0.5">
      <c r="A67" s="25">
        <v>45943</v>
      </c>
      <c r="B67" s="26" t="s">
        <v>36</v>
      </c>
      <c r="C67" s="26" t="s">
        <v>7</v>
      </c>
      <c r="D67" s="27">
        <v>4.6399999999999997</v>
      </c>
      <c r="E67" s="26"/>
      <c r="F67" s="26"/>
    </row>
    <row r="68" spans="1:6" ht="15.75" customHeight="1" x14ac:dyDescent="0.5">
      <c r="A68" s="25">
        <v>45944</v>
      </c>
      <c r="B68" s="26" t="s">
        <v>36</v>
      </c>
      <c r="C68" s="26" t="s">
        <v>7</v>
      </c>
      <c r="D68" s="27">
        <v>9.2799999999999994</v>
      </c>
      <c r="E68" s="26"/>
      <c r="F68" s="26"/>
    </row>
    <row r="69" spans="1:6" ht="15.75" customHeight="1" x14ac:dyDescent="0.5">
      <c r="A69" s="25">
        <v>45947</v>
      </c>
      <c r="B69" s="26" t="s">
        <v>42</v>
      </c>
      <c r="C69" s="26" t="s">
        <v>8</v>
      </c>
      <c r="D69" s="27">
        <v>28.39</v>
      </c>
      <c r="E69" s="26"/>
      <c r="F69" s="26"/>
    </row>
    <row r="70" spans="1:6" ht="15.75" customHeight="1" x14ac:dyDescent="0.5">
      <c r="A70" s="25">
        <v>45950</v>
      </c>
      <c r="B70" s="26" t="s">
        <v>40</v>
      </c>
      <c r="C70" s="26" t="s">
        <v>7</v>
      </c>
      <c r="D70" s="27">
        <v>19.63</v>
      </c>
      <c r="E70" s="26"/>
      <c r="F70" s="26"/>
    </row>
    <row r="71" spans="1:6" ht="15.75" customHeight="1" x14ac:dyDescent="0.5">
      <c r="A71" s="25">
        <v>45950</v>
      </c>
      <c r="B71" s="26" t="s">
        <v>36</v>
      </c>
      <c r="C71" s="26" t="s">
        <v>7</v>
      </c>
      <c r="D71" s="27">
        <v>4.55</v>
      </c>
      <c r="E71" s="26"/>
      <c r="F71" s="26"/>
    </row>
    <row r="72" spans="1:6" ht="15.75" customHeight="1" x14ac:dyDescent="0.5">
      <c r="A72" s="25">
        <v>45957</v>
      </c>
      <c r="B72" s="26" t="s">
        <v>40</v>
      </c>
      <c r="C72" s="26" t="s">
        <v>7</v>
      </c>
      <c r="D72" s="27">
        <v>21.13</v>
      </c>
      <c r="E72" s="26"/>
      <c r="F72" s="26"/>
    </row>
    <row r="73" spans="1:6" ht="15.75" customHeight="1" x14ac:dyDescent="0.5">
      <c r="A73" s="25">
        <v>45957</v>
      </c>
      <c r="B73" s="26" t="s">
        <v>36</v>
      </c>
      <c r="C73" s="26" t="s">
        <v>7</v>
      </c>
      <c r="D73" s="27">
        <v>4.6399999999999997</v>
      </c>
      <c r="E73" s="26"/>
      <c r="F73" s="26"/>
    </row>
    <row r="74" spans="1:6" ht="15.75" customHeight="1" x14ac:dyDescent="0.5">
      <c r="A74" s="25">
        <v>45957</v>
      </c>
      <c r="B74" s="26" t="s">
        <v>36</v>
      </c>
      <c r="C74" s="26" t="s">
        <v>7</v>
      </c>
      <c r="D74" s="27">
        <v>4.55</v>
      </c>
      <c r="E74" s="26"/>
      <c r="F74" s="26"/>
    </row>
    <row r="75" spans="1:6" ht="15.75" customHeight="1" x14ac:dyDescent="0.5">
      <c r="A75" s="25">
        <v>45961</v>
      </c>
      <c r="B75" s="26" t="s">
        <v>36</v>
      </c>
      <c r="C75" s="26" t="s">
        <v>7</v>
      </c>
      <c r="D75" s="27">
        <v>4.55</v>
      </c>
      <c r="E75" s="26"/>
      <c r="F75" s="26"/>
    </row>
    <row r="76" spans="1:6" ht="15.75" customHeight="1" x14ac:dyDescent="0.5">
      <c r="A76" s="29">
        <v>45961</v>
      </c>
      <c r="B76" s="30" t="s">
        <v>43</v>
      </c>
      <c r="C76" s="30" t="s">
        <v>7</v>
      </c>
      <c r="D76" s="31">
        <v>-21.13</v>
      </c>
      <c r="E76" s="30" t="s">
        <v>44</v>
      </c>
      <c r="F76" s="30" t="s">
        <v>45</v>
      </c>
    </row>
    <row r="77" spans="1:6" ht="15.75" customHeight="1" x14ac:dyDescent="0.5">
      <c r="A77" s="25">
        <v>45964</v>
      </c>
      <c r="B77" s="26" t="s">
        <v>36</v>
      </c>
      <c r="C77" s="26" t="s">
        <v>7</v>
      </c>
      <c r="D77" s="27">
        <v>9.58</v>
      </c>
      <c r="E77" s="26"/>
      <c r="F77" s="26"/>
    </row>
    <row r="78" spans="1:6" ht="15.75" customHeight="1" x14ac:dyDescent="0.5">
      <c r="A78" s="25">
        <v>45964</v>
      </c>
      <c r="B78" s="26" t="s">
        <v>36</v>
      </c>
      <c r="C78" s="26" t="s">
        <v>7</v>
      </c>
      <c r="D78" s="27">
        <v>9.19</v>
      </c>
      <c r="E78" s="26"/>
      <c r="F78" s="26"/>
    </row>
    <row r="79" spans="1:6" ht="15.75" customHeight="1" x14ac:dyDescent="0.5">
      <c r="A79" s="25">
        <v>45964</v>
      </c>
      <c r="B79" s="26" t="s">
        <v>36</v>
      </c>
      <c r="C79" s="26" t="s">
        <v>7</v>
      </c>
      <c r="D79" s="27">
        <v>0.69</v>
      </c>
      <c r="E79" s="26"/>
      <c r="F79" s="26"/>
    </row>
    <row r="80" spans="1:6" ht="15.75" customHeight="1" x14ac:dyDescent="0.5">
      <c r="A80" s="25">
        <v>45965</v>
      </c>
      <c r="B80" s="26" t="s">
        <v>37</v>
      </c>
      <c r="C80" s="26" t="s">
        <v>7</v>
      </c>
      <c r="D80" s="27">
        <v>10</v>
      </c>
      <c r="E80" s="26"/>
      <c r="F80" s="26"/>
    </row>
    <row r="81" spans="1:6" ht="15.75" customHeight="1" x14ac:dyDescent="0.5">
      <c r="A81" s="25">
        <v>45966</v>
      </c>
      <c r="B81" s="26" t="s">
        <v>36</v>
      </c>
      <c r="C81" s="26" t="s">
        <v>7</v>
      </c>
      <c r="D81" s="27">
        <v>6.87</v>
      </c>
      <c r="E81" s="26"/>
      <c r="F81" s="26"/>
    </row>
    <row r="82" spans="1:6" ht="15.75" customHeight="1" x14ac:dyDescent="0.5">
      <c r="A82" s="25">
        <v>45971</v>
      </c>
      <c r="B82" s="26" t="s">
        <v>36</v>
      </c>
      <c r="C82" s="26" t="s">
        <v>7</v>
      </c>
      <c r="D82" s="27">
        <v>4.6399999999999997</v>
      </c>
      <c r="E82" s="26"/>
      <c r="F82" s="26"/>
    </row>
    <row r="83" spans="1:6" ht="15.75" customHeight="1" x14ac:dyDescent="0.5">
      <c r="A83" s="25">
        <v>45973</v>
      </c>
      <c r="B83" s="26" t="s">
        <v>36</v>
      </c>
      <c r="C83" s="26" t="s">
        <v>7</v>
      </c>
      <c r="D83" s="27">
        <v>4.6399999999999997</v>
      </c>
      <c r="E83" s="26"/>
      <c r="F83" s="26"/>
    </row>
    <row r="84" spans="1:6" ht="15.75" customHeight="1" x14ac:dyDescent="0.5">
      <c r="A84" s="25">
        <v>45978</v>
      </c>
      <c r="B84" s="26" t="s">
        <v>36</v>
      </c>
      <c r="C84" s="26" t="s">
        <v>7</v>
      </c>
      <c r="D84" s="27">
        <v>4.55</v>
      </c>
      <c r="E84" s="26"/>
      <c r="F84" s="26"/>
    </row>
    <row r="85" spans="1:6" ht="15.75" customHeight="1" x14ac:dyDescent="0.5">
      <c r="A85" s="25">
        <v>45987</v>
      </c>
      <c r="B85" s="26" t="s">
        <v>36</v>
      </c>
      <c r="C85" s="26" t="s">
        <v>7</v>
      </c>
      <c r="D85" s="27">
        <v>4.55</v>
      </c>
      <c r="E85" s="26"/>
      <c r="F85" s="26"/>
    </row>
    <row r="86" spans="1:6" ht="15.75" customHeight="1" x14ac:dyDescent="0.5">
      <c r="A86" s="25">
        <v>45988</v>
      </c>
      <c r="B86" s="26" t="s">
        <v>46</v>
      </c>
      <c r="C86" s="26" t="s">
        <v>11</v>
      </c>
      <c r="D86" s="27">
        <v>1895.3</v>
      </c>
      <c r="E86" s="26"/>
      <c r="F86" s="26"/>
    </row>
    <row r="87" spans="1:6" ht="15.75" customHeight="1" x14ac:dyDescent="0.5">
      <c r="A87" s="25">
        <v>45995</v>
      </c>
      <c r="B87" s="26" t="s">
        <v>37</v>
      </c>
      <c r="C87" s="26" t="s">
        <v>7</v>
      </c>
      <c r="D87" s="27">
        <v>10</v>
      </c>
      <c r="E87" s="26"/>
      <c r="F87" s="26"/>
    </row>
    <row r="88" spans="1:6" ht="15.75" customHeight="1" x14ac:dyDescent="0.5">
      <c r="A88" s="25">
        <v>46000</v>
      </c>
      <c r="B88" s="26" t="s">
        <v>36</v>
      </c>
      <c r="C88" s="26" t="s">
        <v>7</v>
      </c>
      <c r="D88" s="27">
        <v>4.6399999999999997</v>
      </c>
      <c r="E88" s="26"/>
      <c r="F88" s="26"/>
    </row>
    <row r="89" spans="1:6" ht="15.75" customHeight="1" x14ac:dyDescent="0.5">
      <c r="A89" s="25">
        <v>46001</v>
      </c>
      <c r="B89" s="26" t="s">
        <v>36</v>
      </c>
      <c r="C89" s="26" t="s">
        <v>7</v>
      </c>
      <c r="D89" s="27">
        <v>34.369999999999997</v>
      </c>
      <c r="E89" s="26"/>
      <c r="F89" s="26"/>
    </row>
    <row r="90" spans="1:6" ht="15.75" customHeight="1" x14ac:dyDescent="0.5">
      <c r="A90" s="25">
        <v>46002</v>
      </c>
      <c r="B90" s="26" t="s">
        <v>36</v>
      </c>
      <c r="C90" s="26" t="s">
        <v>7</v>
      </c>
      <c r="D90" s="27">
        <v>4.6399999999999997</v>
      </c>
      <c r="E90" s="26"/>
      <c r="F90" s="26"/>
    </row>
    <row r="91" spans="1:6" ht="15.75" customHeight="1" x14ac:dyDescent="0.5">
      <c r="A91" s="25">
        <v>46006</v>
      </c>
      <c r="B91" s="26" t="s">
        <v>36</v>
      </c>
      <c r="C91" s="26" t="s">
        <v>7</v>
      </c>
      <c r="D91" s="27">
        <v>9.1</v>
      </c>
      <c r="E91" s="26"/>
      <c r="F91" s="26"/>
    </row>
    <row r="92" spans="1:6" ht="15.75" customHeight="1" x14ac:dyDescent="0.5">
      <c r="A92" s="25">
        <v>46008</v>
      </c>
      <c r="B92" s="26" t="s">
        <v>36</v>
      </c>
      <c r="C92" s="26" t="s">
        <v>7</v>
      </c>
      <c r="D92" s="27">
        <v>4.6399999999999997</v>
      </c>
      <c r="E92" s="26"/>
      <c r="F92" s="26"/>
    </row>
    <row r="93" spans="1:6" ht="15.75" customHeight="1" x14ac:dyDescent="0.5">
      <c r="A93" s="25">
        <v>46020</v>
      </c>
      <c r="B93" s="26" t="s">
        <v>36</v>
      </c>
      <c r="C93" s="26" t="s">
        <v>7</v>
      </c>
      <c r="D93" s="27">
        <v>4.6399999999999997</v>
      </c>
      <c r="E93" s="26"/>
      <c r="F93" s="26"/>
    </row>
    <row r="94" spans="1:6" ht="15.75" customHeight="1" x14ac:dyDescent="0.5">
      <c r="A94" s="25">
        <v>46020</v>
      </c>
      <c r="B94" s="26" t="s">
        <v>36</v>
      </c>
      <c r="C94" s="26" t="s">
        <v>7</v>
      </c>
      <c r="D94" s="27">
        <v>4.55</v>
      </c>
      <c r="E94" s="26"/>
      <c r="F94" s="26"/>
    </row>
    <row r="95" spans="1:6" ht="15.75" customHeight="1" x14ac:dyDescent="0.5">
      <c r="A95" s="25">
        <v>46024</v>
      </c>
      <c r="B95" s="26" t="s">
        <v>36</v>
      </c>
      <c r="C95" s="26" t="s">
        <v>7</v>
      </c>
      <c r="D95" s="27">
        <v>4.6399999999999997</v>
      </c>
      <c r="E95" s="26"/>
      <c r="F95" s="26"/>
    </row>
    <row r="96" spans="1:6" ht="15.75" customHeight="1" x14ac:dyDescent="0.5">
      <c r="A96" s="25">
        <v>46027</v>
      </c>
      <c r="B96" s="26" t="s">
        <v>40</v>
      </c>
      <c r="C96" s="26" t="s">
        <v>7</v>
      </c>
      <c r="D96" s="27">
        <v>30</v>
      </c>
      <c r="E96" s="26"/>
      <c r="F96" s="26"/>
    </row>
    <row r="97" spans="1:6" ht="15.75" customHeight="1" x14ac:dyDescent="0.5">
      <c r="A97" s="25">
        <v>46027</v>
      </c>
      <c r="B97" s="26" t="s">
        <v>41</v>
      </c>
      <c r="C97" s="26" t="s">
        <v>7</v>
      </c>
      <c r="D97" s="27">
        <v>11</v>
      </c>
      <c r="E97" s="26"/>
      <c r="F97" s="26"/>
    </row>
    <row r="98" spans="1:6" ht="15.75" customHeight="1" x14ac:dyDescent="0.5">
      <c r="A98" s="25">
        <v>46027</v>
      </c>
      <c r="B98" s="26" t="s">
        <v>37</v>
      </c>
      <c r="C98" s="26" t="s">
        <v>7</v>
      </c>
      <c r="D98" s="27">
        <v>10</v>
      </c>
      <c r="E98" s="26"/>
      <c r="F98" s="26"/>
    </row>
    <row r="99" spans="1:6" ht="15.75" customHeight="1" x14ac:dyDescent="0.5">
      <c r="A99" s="25">
        <v>46027</v>
      </c>
      <c r="B99" s="26" t="s">
        <v>36</v>
      </c>
      <c r="C99" s="26" t="s">
        <v>7</v>
      </c>
      <c r="D99" s="27">
        <v>9.1</v>
      </c>
      <c r="E99" s="26"/>
      <c r="F99" s="26"/>
    </row>
    <row r="100" spans="1:6" ht="15.75" customHeight="1" x14ac:dyDescent="0.5">
      <c r="A100" s="25">
        <v>46027</v>
      </c>
      <c r="B100" s="26" t="s">
        <v>36</v>
      </c>
      <c r="C100" s="26" t="s">
        <v>7</v>
      </c>
      <c r="D100" s="27">
        <v>9.1</v>
      </c>
      <c r="E100" s="26"/>
      <c r="F100" s="26"/>
    </row>
    <row r="101" spans="1:6" ht="15.75" customHeight="1" x14ac:dyDescent="0.5">
      <c r="A101" s="25">
        <v>46028</v>
      </c>
      <c r="B101" s="26" t="s">
        <v>36</v>
      </c>
      <c r="C101" s="26" t="s">
        <v>7</v>
      </c>
      <c r="D101" s="27">
        <v>4.6399999999999997</v>
      </c>
      <c r="E101" s="26"/>
      <c r="F101" s="26"/>
    </row>
    <row r="102" spans="1:6" ht="15.75" customHeight="1" x14ac:dyDescent="0.5">
      <c r="A102" s="25">
        <v>46029</v>
      </c>
      <c r="B102" s="26" t="s">
        <v>36</v>
      </c>
      <c r="C102" s="26" t="s">
        <v>7</v>
      </c>
      <c r="D102" s="27">
        <v>4.91</v>
      </c>
      <c r="E102" s="26"/>
      <c r="F102" s="26"/>
    </row>
    <row r="103" spans="1:6" ht="15.75" customHeight="1" x14ac:dyDescent="0.5">
      <c r="A103" s="25">
        <v>46030</v>
      </c>
      <c r="B103" s="26" t="s">
        <v>36</v>
      </c>
      <c r="C103" s="26" t="s">
        <v>7</v>
      </c>
      <c r="D103" s="27">
        <v>4.55</v>
      </c>
      <c r="E103" s="26"/>
      <c r="F103" s="26"/>
    </row>
    <row r="104" spans="1:6" ht="15.75" customHeight="1" x14ac:dyDescent="0.5">
      <c r="A104" s="25">
        <v>46031</v>
      </c>
      <c r="B104" s="26" t="s">
        <v>36</v>
      </c>
      <c r="C104" s="26" t="s">
        <v>7</v>
      </c>
      <c r="D104" s="27">
        <v>9.2799999999999994</v>
      </c>
      <c r="E104" s="26"/>
      <c r="F104" s="26"/>
    </row>
    <row r="105" spans="1:6" ht="15.75" customHeight="1" x14ac:dyDescent="0.5">
      <c r="A105" s="25">
        <v>46043</v>
      </c>
      <c r="B105" s="26" t="s">
        <v>36</v>
      </c>
      <c r="C105" s="26" t="s">
        <v>7</v>
      </c>
      <c r="D105" s="27">
        <v>4.55</v>
      </c>
      <c r="E105" s="26"/>
      <c r="F105" s="26"/>
    </row>
    <row r="106" spans="1:6" ht="15.75" customHeight="1" x14ac:dyDescent="0.5">
      <c r="A106" s="25">
        <v>46048</v>
      </c>
      <c r="B106" s="26" t="s">
        <v>36</v>
      </c>
      <c r="C106" s="26" t="s">
        <v>7</v>
      </c>
      <c r="D106" s="27">
        <v>4.55</v>
      </c>
      <c r="E106" s="26"/>
      <c r="F106" s="26"/>
    </row>
    <row r="107" spans="1:6" ht="15.75" customHeight="1" x14ac:dyDescent="0.5">
      <c r="A107" s="25">
        <v>46055</v>
      </c>
      <c r="B107" s="26" t="s">
        <v>36</v>
      </c>
      <c r="C107" s="26" t="s">
        <v>7</v>
      </c>
      <c r="D107" s="27">
        <v>4.6399999999999997</v>
      </c>
      <c r="E107" s="26"/>
      <c r="F107" s="26"/>
    </row>
    <row r="108" spans="1:6" ht="15.75" customHeight="1" x14ac:dyDescent="0.5">
      <c r="A108" s="25">
        <v>46055</v>
      </c>
      <c r="B108" s="26" t="s">
        <v>36</v>
      </c>
      <c r="C108" s="26" t="s">
        <v>7</v>
      </c>
      <c r="D108" s="27">
        <v>4.6399999999999997</v>
      </c>
      <c r="E108" s="26"/>
      <c r="F108" s="26"/>
    </row>
    <row r="109" spans="1:6" ht="15.75" customHeight="1" x14ac:dyDescent="0.5">
      <c r="A109" s="25">
        <v>46057</v>
      </c>
      <c r="B109" s="26" t="s">
        <v>37</v>
      </c>
      <c r="C109" s="26" t="s">
        <v>7</v>
      </c>
      <c r="D109" s="27">
        <v>10</v>
      </c>
      <c r="E109" s="26"/>
      <c r="F109" s="26"/>
    </row>
    <row r="110" spans="1:6" ht="15.75" customHeight="1" x14ac:dyDescent="0.5">
      <c r="A110" s="25">
        <v>46057</v>
      </c>
      <c r="B110" s="26" t="s">
        <v>36</v>
      </c>
      <c r="C110" s="26" t="s">
        <v>7</v>
      </c>
      <c r="D110" s="27">
        <v>4.6399999999999997</v>
      </c>
      <c r="E110" s="26"/>
      <c r="F110" s="26"/>
    </row>
    <row r="111" spans="1:6" ht="15.75" customHeight="1" x14ac:dyDescent="0.5">
      <c r="A111" s="25">
        <v>46062</v>
      </c>
      <c r="B111" s="26" t="s">
        <v>36</v>
      </c>
      <c r="C111" s="26" t="s">
        <v>7</v>
      </c>
      <c r="D111" s="27">
        <v>9.19</v>
      </c>
      <c r="E111" s="26"/>
      <c r="F111" s="26"/>
    </row>
    <row r="112" spans="1:6" ht="15.75" customHeight="1" x14ac:dyDescent="0.5">
      <c r="A112" s="25">
        <v>46064</v>
      </c>
      <c r="B112" s="26" t="s">
        <v>36</v>
      </c>
      <c r="C112" s="26" t="s">
        <v>7</v>
      </c>
      <c r="D112" s="27">
        <v>34.369999999999997</v>
      </c>
      <c r="E112" s="26"/>
      <c r="F112" s="26"/>
    </row>
    <row r="113" spans="1:6" ht="15.75" customHeight="1" x14ac:dyDescent="0.5">
      <c r="A113" s="25">
        <v>46065</v>
      </c>
      <c r="B113" s="26" t="s">
        <v>36</v>
      </c>
      <c r="C113" s="26" t="s">
        <v>7</v>
      </c>
      <c r="D113" s="27">
        <v>4.6399999999999997</v>
      </c>
      <c r="E113" s="26"/>
      <c r="F113" s="26"/>
    </row>
    <row r="114" spans="1:6" ht="15.75" customHeight="1" x14ac:dyDescent="0.5">
      <c r="A114" s="25">
        <v>46072</v>
      </c>
      <c r="B114" s="26" t="s">
        <v>36</v>
      </c>
      <c r="C114" s="26" t="s">
        <v>7</v>
      </c>
      <c r="D114" s="27">
        <v>4.6399999999999997</v>
      </c>
      <c r="E114" s="26"/>
      <c r="F114" s="26"/>
    </row>
    <row r="115" spans="1:6" ht="15.75" customHeight="1" x14ac:dyDescent="0.5">
      <c r="A115" s="25">
        <v>46076</v>
      </c>
      <c r="B115" s="26" t="s">
        <v>41</v>
      </c>
      <c r="C115" s="26" t="s">
        <v>7</v>
      </c>
      <c r="D115" s="27">
        <v>10.67</v>
      </c>
      <c r="E115" s="26"/>
      <c r="F115" s="26"/>
    </row>
    <row r="116" spans="1:6" ht="15.75" customHeight="1" x14ac:dyDescent="0.5">
      <c r="A116" s="25">
        <v>46076</v>
      </c>
      <c r="B116" s="26" t="s">
        <v>36</v>
      </c>
      <c r="C116" s="26" t="s">
        <v>7</v>
      </c>
      <c r="D116" s="27">
        <v>4.6399999999999997</v>
      </c>
      <c r="E116" s="26"/>
      <c r="F116" s="26"/>
    </row>
    <row r="117" spans="1:6" ht="15.75" customHeight="1" x14ac:dyDescent="0.5">
      <c r="A117" s="25">
        <v>46076</v>
      </c>
      <c r="B117" s="26" t="s">
        <v>36</v>
      </c>
      <c r="C117" s="26" t="s">
        <v>7</v>
      </c>
      <c r="D117" s="27">
        <v>4.55</v>
      </c>
      <c r="E117" s="26"/>
      <c r="F117" s="26"/>
    </row>
    <row r="118" spans="1:6" ht="15.75" customHeight="1" x14ac:dyDescent="0.5">
      <c r="A118" s="25">
        <v>46077</v>
      </c>
      <c r="B118" s="26" t="s">
        <v>36</v>
      </c>
      <c r="C118" s="26" t="s">
        <v>7</v>
      </c>
      <c r="D118" s="27">
        <v>4.6399999999999997</v>
      </c>
      <c r="E118" s="26"/>
      <c r="F118" s="26"/>
    </row>
    <row r="119" spans="1:6" ht="15.75" customHeight="1" x14ac:dyDescent="0.5">
      <c r="A119" s="25">
        <v>46078</v>
      </c>
      <c r="B119" s="26" t="s">
        <v>36</v>
      </c>
      <c r="C119" s="26" t="s">
        <v>7</v>
      </c>
      <c r="D119" s="27">
        <v>9.1</v>
      </c>
      <c r="E119" s="26"/>
      <c r="F119" s="26"/>
    </row>
    <row r="120" spans="1:6" ht="15.75" customHeight="1" x14ac:dyDescent="0.5">
      <c r="A120" s="25">
        <v>46083</v>
      </c>
      <c r="B120" s="26" t="s">
        <v>36</v>
      </c>
      <c r="C120" s="26" t="s">
        <v>7</v>
      </c>
      <c r="D120" s="27">
        <v>9.2799999999999994</v>
      </c>
      <c r="E120" s="26"/>
      <c r="F120" s="26"/>
    </row>
    <row r="121" spans="1:6" ht="15.75" customHeight="1" x14ac:dyDescent="0.5">
      <c r="A121" s="25">
        <v>46085</v>
      </c>
      <c r="B121" s="26" t="s">
        <v>37</v>
      </c>
      <c r="C121" s="26" t="s">
        <v>7</v>
      </c>
      <c r="D121" s="27">
        <v>10</v>
      </c>
      <c r="E121" s="26"/>
      <c r="F121" s="26"/>
    </row>
    <row r="122" spans="1:6" ht="15.75" customHeight="1" x14ac:dyDescent="0.5">
      <c r="A122" s="25">
        <v>46085</v>
      </c>
      <c r="B122" s="26" t="s">
        <v>36</v>
      </c>
      <c r="C122" s="26" t="s">
        <v>7</v>
      </c>
      <c r="D122" s="27">
        <v>4.6399999999999997</v>
      </c>
      <c r="E122" s="26"/>
      <c r="F122" s="26"/>
    </row>
    <row r="123" spans="1:6" ht="15.75" customHeight="1" x14ac:dyDescent="0.5">
      <c r="A123" s="25">
        <v>46086</v>
      </c>
      <c r="B123" s="26" t="s">
        <v>36</v>
      </c>
      <c r="C123" s="26" t="s">
        <v>7</v>
      </c>
      <c r="D123" s="27">
        <v>7.3</v>
      </c>
      <c r="E123" s="26"/>
      <c r="F123" s="26"/>
    </row>
    <row r="124" spans="1:6" ht="15.75" customHeight="1" x14ac:dyDescent="0.5">
      <c r="A124" s="25">
        <v>46087</v>
      </c>
      <c r="B124" s="26" t="s">
        <v>36</v>
      </c>
      <c r="C124" s="26" t="s">
        <v>7</v>
      </c>
      <c r="D124" s="27">
        <v>9.19</v>
      </c>
      <c r="E124" s="26"/>
      <c r="F124" s="26"/>
    </row>
    <row r="125" spans="1:6" ht="15.75" customHeight="1" x14ac:dyDescent="0.5">
      <c r="A125" s="25">
        <v>46090</v>
      </c>
      <c r="B125" s="26" t="s">
        <v>36</v>
      </c>
      <c r="C125" s="26" t="s">
        <v>7</v>
      </c>
      <c r="D125" s="27">
        <v>4.6399999999999997</v>
      </c>
      <c r="E125" s="26"/>
      <c r="F125" s="26"/>
    </row>
    <row r="126" spans="1:6" ht="15.75" customHeight="1" x14ac:dyDescent="0.5">
      <c r="A126" s="25">
        <v>46092</v>
      </c>
      <c r="B126" s="26" t="s">
        <v>36</v>
      </c>
      <c r="C126" s="26" t="s">
        <v>7</v>
      </c>
      <c r="D126" s="27">
        <v>44.21</v>
      </c>
      <c r="E126" s="26"/>
      <c r="F126" s="26"/>
    </row>
    <row r="127" spans="1:6" ht="15.75" customHeight="1" x14ac:dyDescent="0.5">
      <c r="A127" s="25">
        <v>46094</v>
      </c>
      <c r="B127" s="26" t="s">
        <v>36</v>
      </c>
      <c r="C127" s="26" t="s">
        <v>7</v>
      </c>
      <c r="D127" s="27">
        <v>4.55</v>
      </c>
      <c r="E127" s="26"/>
      <c r="F127" s="26"/>
    </row>
    <row r="128" spans="1:6" ht="15.75" customHeight="1" x14ac:dyDescent="0.5">
      <c r="A128" s="25">
        <v>46098</v>
      </c>
      <c r="B128" s="26" t="s">
        <v>36</v>
      </c>
      <c r="C128" s="26" t="s">
        <v>7</v>
      </c>
      <c r="D128" s="27">
        <v>4.6399999999999997</v>
      </c>
      <c r="E128" s="26"/>
      <c r="F128" s="26"/>
    </row>
    <row r="129" spans="1:6" ht="15.75" customHeight="1" x14ac:dyDescent="0.5">
      <c r="A129" s="25">
        <v>46104</v>
      </c>
      <c r="B129" s="26" t="s">
        <v>36</v>
      </c>
      <c r="C129" s="26" t="s">
        <v>7</v>
      </c>
      <c r="D129" s="27">
        <v>4.6399999999999997</v>
      </c>
      <c r="E129" s="26"/>
      <c r="F129" s="26"/>
    </row>
    <row r="130" spans="1:6" ht="15.75" customHeight="1" x14ac:dyDescent="0.5">
      <c r="A130" s="25">
        <v>46111</v>
      </c>
      <c r="B130" s="26" t="s">
        <v>36</v>
      </c>
      <c r="C130" s="26" t="s">
        <v>7</v>
      </c>
      <c r="D130" s="27">
        <v>4.6399999999999997</v>
      </c>
      <c r="E130" s="26"/>
      <c r="F130" s="26"/>
    </row>
    <row r="131" spans="1:6" ht="15.75" customHeight="1" x14ac:dyDescent="0.5">
      <c r="A131" s="25"/>
      <c r="B131" s="26"/>
      <c r="C131" s="26"/>
      <c r="D131" s="27"/>
      <c r="E131" s="26"/>
      <c r="F131" s="26"/>
    </row>
    <row r="132" spans="1:6" ht="15.75" customHeight="1" x14ac:dyDescent="0.5">
      <c r="A132" s="25"/>
      <c r="B132" s="26"/>
      <c r="C132" s="26"/>
      <c r="D132" s="27"/>
      <c r="E132" s="26"/>
      <c r="F132" s="26"/>
    </row>
    <row r="133" spans="1:6" ht="15.75" customHeight="1" x14ac:dyDescent="0.5">
      <c r="A133" s="25"/>
      <c r="B133" s="26"/>
      <c r="C133" s="26"/>
      <c r="D133" s="27"/>
      <c r="E133" s="26"/>
      <c r="F133" s="26"/>
    </row>
    <row r="134" spans="1:6" ht="15.75" customHeight="1" x14ac:dyDescent="0.5">
      <c r="A134" s="25"/>
      <c r="B134" s="26"/>
      <c r="C134" s="26"/>
      <c r="D134" s="27"/>
      <c r="E134" s="26"/>
      <c r="F134" s="26"/>
    </row>
    <row r="135" spans="1:6" ht="15.75" customHeight="1" x14ac:dyDescent="0.5">
      <c r="A135" s="25"/>
      <c r="B135" s="26"/>
      <c r="C135" s="26"/>
      <c r="D135" s="27"/>
      <c r="E135" s="26"/>
      <c r="F135" s="26"/>
    </row>
    <row r="136" spans="1:6" ht="15.75" customHeight="1" x14ac:dyDescent="0.5">
      <c r="A136" s="25"/>
      <c r="B136" s="26"/>
      <c r="C136" s="26"/>
      <c r="D136" s="27"/>
      <c r="E136" s="26"/>
      <c r="F136" s="26"/>
    </row>
    <row r="137" spans="1:6" ht="15.75" customHeight="1" x14ac:dyDescent="0.5">
      <c r="A137" s="25"/>
      <c r="B137" s="26"/>
      <c r="C137" s="26"/>
      <c r="D137" s="27"/>
      <c r="E137" s="26"/>
      <c r="F137" s="26"/>
    </row>
    <row r="138" spans="1:6" ht="15.75" customHeight="1" x14ac:dyDescent="0.5">
      <c r="A138" s="25"/>
      <c r="B138" s="26"/>
      <c r="C138" s="26"/>
      <c r="D138" s="27"/>
      <c r="E138" s="26"/>
      <c r="F138" s="26"/>
    </row>
    <row r="139" spans="1:6" ht="15.75" customHeight="1" x14ac:dyDescent="0.5">
      <c r="A139" s="25"/>
      <c r="B139" s="26"/>
      <c r="C139" s="26"/>
      <c r="D139" s="27"/>
      <c r="E139" s="26"/>
      <c r="F139" s="26"/>
    </row>
    <row r="140" spans="1:6" ht="15.75" customHeight="1" x14ac:dyDescent="0.5">
      <c r="A140" s="25"/>
      <c r="B140" s="26"/>
      <c r="C140" s="26"/>
      <c r="D140" s="27"/>
      <c r="E140" s="26"/>
      <c r="F140" s="26"/>
    </row>
    <row r="141" spans="1:6" ht="15.75" customHeight="1" x14ac:dyDescent="0.5">
      <c r="A141" s="25"/>
      <c r="B141" s="26"/>
      <c r="C141" s="26"/>
      <c r="D141" s="27"/>
      <c r="E141" s="26"/>
      <c r="F141" s="26"/>
    </row>
    <row r="142" spans="1:6" ht="15.75" customHeight="1" x14ac:dyDescent="0.5">
      <c r="A142" s="25"/>
      <c r="B142" s="26"/>
      <c r="C142" s="26"/>
      <c r="D142" s="27"/>
      <c r="E142" s="26"/>
      <c r="F142" s="26"/>
    </row>
    <row r="143" spans="1:6" ht="15.75" customHeight="1" x14ac:dyDescent="0.5">
      <c r="A143" s="25"/>
      <c r="B143" s="26"/>
      <c r="C143" s="26"/>
      <c r="D143" s="27"/>
      <c r="E143" s="26"/>
      <c r="F143" s="26"/>
    </row>
    <row r="144" spans="1:6" ht="15.75" customHeight="1" x14ac:dyDescent="0.5">
      <c r="A144" s="25"/>
      <c r="B144" s="26"/>
      <c r="C144" s="26"/>
      <c r="D144" s="27"/>
      <c r="E144" s="26"/>
      <c r="F144" s="26"/>
    </row>
    <row r="145" spans="1:6" ht="15.75" customHeight="1" x14ac:dyDescent="0.5">
      <c r="A145" s="25"/>
      <c r="B145" s="26"/>
      <c r="C145" s="26"/>
      <c r="D145" s="27"/>
      <c r="E145" s="26"/>
      <c r="F145" s="26"/>
    </row>
    <row r="146" spans="1:6" ht="15.75" customHeight="1" x14ac:dyDescent="0.5">
      <c r="A146" s="25"/>
      <c r="B146" s="26"/>
      <c r="C146" s="26"/>
      <c r="D146" s="27"/>
      <c r="E146" s="26"/>
      <c r="F146" s="26"/>
    </row>
    <row r="147" spans="1:6" ht="15.75" customHeight="1" x14ac:dyDescent="0.5">
      <c r="A147" s="25"/>
      <c r="B147" s="26"/>
      <c r="C147" s="26"/>
      <c r="D147" s="27"/>
      <c r="E147" s="26"/>
      <c r="F147" s="26"/>
    </row>
    <row r="148" spans="1:6" ht="15.75" customHeight="1" x14ac:dyDescent="0.5">
      <c r="A148" s="25"/>
      <c r="B148" s="26"/>
      <c r="C148" s="26"/>
      <c r="D148" s="27"/>
      <c r="E148" s="26"/>
      <c r="F148" s="26"/>
    </row>
    <row r="149" spans="1:6" ht="15.75" customHeight="1" x14ac:dyDescent="0.5">
      <c r="A149" s="25"/>
      <c r="B149" s="26"/>
      <c r="C149" s="26"/>
      <c r="D149" s="27"/>
      <c r="E149" s="26"/>
      <c r="F149" s="26"/>
    </row>
    <row r="150" spans="1:6" ht="15.75" customHeight="1" x14ac:dyDescent="0.5">
      <c r="A150" s="25"/>
      <c r="B150" s="26"/>
      <c r="C150" s="26"/>
      <c r="D150" s="27"/>
      <c r="E150" s="26"/>
      <c r="F150" s="26"/>
    </row>
    <row r="151" spans="1:6" ht="15.75" customHeight="1" x14ac:dyDescent="0.5">
      <c r="A151" s="25"/>
      <c r="B151" s="26"/>
      <c r="C151" s="26"/>
      <c r="D151" s="27"/>
      <c r="E151" s="26"/>
      <c r="F151" s="26"/>
    </row>
    <row r="152" spans="1:6" ht="15.75" customHeight="1" x14ac:dyDescent="0.5">
      <c r="A152" s="25"/>
      <c r="B152" s="26"/>
      <c r="C152" s="26"/>
      <c r="D152" s="27"/>
      <c r="E152" s="26"/>
      <c r="F152" s="26"/>
    </row>
    <row r="153" spans="1:6" ht="15.75" customHeight="1" x14ac:dyDescent="0.5">
      <c r="A153" s="25"/>
      <c r="B153" s="26"/>
      <c r="C153" s="26"/>
      <c r="D153" s="27"/>
      <c r="E153" s="26"/>
      <c r="F153" s="26"/>
    </row>
    <row r="154" spans="1:6" ht="15.75" customHeight="1" x14ac:dyDescent="0.5">
      <c r="A154" s="25"/>
      <c r="B154" s="26"/>
      <c r="C154" s="26"/>
      <c r="D154" s="27"/>
      <c r="E154" s="26"/>
      <c r="F154" s="26"/>
    </row>
    <row r="155" spans="1:6" ht="15.75" customHeight="1" x14ac:dyDescent="0.5">
      <c r="A155" s="25"/>
      <c r="B155" s="26"/>
      <c r="C155" s="26"/>
      <c r="D155" s="27"/>
      <c r="E155" s="26"/>
      <c r="F155" s="26"/>
    </row>
    <row r="156" spans="1:6" ht="15.75" customHeight="1" x14ac:dyDescent="0.5">
      <c r="A156" s="25"/>
      <c r="B156" s="26"/>
      <c r="C156" s="26"/>
      <c r="D156" s="27"/>
      <c r="E156" s="26"/>
      <c r="F156" s="26"/>
    </row>
    <row r="157" spans="1:6" ht="15.75" customHeight="1" x14ac:dyDescent="0.5">
      <c r="A157" s="25"/>
      <c r="B157" s="26"/>
      <c r="C157" s="26"/>
      <c r="D157" s="27"/>
      <c r="E157" s="26"/>
      <c r="F157" s="26"/>
    </row>
    <row r="158" spans="1:6" ht="15.75" customHeight="1" x14ac:dyDescent="0.5">
      <c r="A158" s="25"/>
      <c r="B158" s="26"/>
      <c r="C158" s="26"/>
      <c r="D158" s="27"/>
      <c r="E158" s="26"/>
      <c r="F158" s="26"/>
    </row>
    <row r="159" spans="1:6" ht="15.75" customHeight="1" x14ac:dyDescent="0.5">
      <c r="A159" s="25"/>
      <c r="B159" s="26"/>
      <c r="C159" s="26"/>
      <c r="D159" s="27"/>
      <c r="E159" s="26"/>
      <c r="F159" s="26"/>
    </row>
    <row r="160" spans="1:6" ht="15.75" customHeight="1" x14ac:dyDescent="0.5">
      <c r="A160" s="25"/>
      <c r="B160" s="26"/>
      <c r="C160" s="26"/>
      <c r="D160" s="27"/>
      <c r="E160" s="26"/>
      <c r="F160" s="26"/>
    </row>
    <row r="161" spans="1:6" ht="15.75" customHeight="1" x14ac:dyDescent="0.5">
      <c r="A161" s="25"/>
      <c r="B161" s="26"/>
      <c r="C161" s="26"/>
      <c r="D161" s="27"/>
      <c r="E161" s="26"/>
      <c r="F161" s="26"/>
    </row>
    <row r="162" spans="1:6" ht="15.75" customHeight="1" x14ac:dyDescent="0.5">
      <c r="A162" s="25"/>
      <c r="B162" s="26"/>
      <c r="C162" s="26"/>
      <c r="D162" s="27"/>
      <c r="E162" s="26"/>
      <c r="F162" s="26"/>
    </row>
    <row r="163" spans="1:6" ht="15.75" customHeight="1" x14ac:dyDescent="0.5">
      <c r="A163" s="25"/>
      <c r="B163" s="26"/>
      <c r="C163" s="26"/>
      <c r="D163" s="27"/>
      <c r="E163" s="26"/>
      <c r="F163" s="26"/>
    </row>
    <row r="164" spans="1:6" ht="15.75" customHeight="1" x14ac:dyDescent="0.5">
      <c r="A164" s="25"/>
      <c r="B164" s="26"/>
      <c r="C164" s="26"/>
      <c r="D164" s="27"/>
      <c r="E164" s="26"/>
      <c r="F164" s="26"/>
    </row>
    <row r="165" spans="1:6" ht="15.75" customHeight="1" x14ac:dyDescent="0.5">
      <c r="A165" s="25"/>
      <c r="B165" s="26"/>
      <c r="C165" s="26"/>
      <c r="D165" s="27"/>
      <c r="E165" s="26"/>
      <c r="F165" s="26"/>
    </row>
    <row r="166" spans="1:6" ht="15.75" customHeight="1" x14ac:dyDescent="0.5">
      <c r="A166" s="25"/>
      <c r="B166" s="26"/>
      <c r="C166" s="26"/>
      <c r="D166" s="27"/>
      <c r="E166" s="26"/>
      <c r="F166" s="26"/>
    </row>
    <row r="167" spans="1:6" ht="15.75" customHeight="1" x14ac:dyDescent="0.5">
      <c r="A167" s="25"/>
      <c r="B167" s="26"/>
      <c r="C167" s="26"/>
      <c r="D167" s="27"/>
      <c r="E167" s="26"/>
      <c r="F167" s="26"/>
    </row>
    <row r="168" spans="1:6" ht="15.75" customHeight="1" x14ac:dyDescent="0.5">
      <c r="A168" s="25"/>
      <c r="B168" s="26"/>
      <c r="C168" s="26"/>
      <c r="D168" s="27"/>
      <c r="E168" s="26"/>
      <c r="F168" s="26"/>
    </row>
    <row r="169" spans="1:6" ht="15.75" customHeight="1" x14ac:dyDescent="0.5">
      <c r="A169" s="25"/>
      <c r="B169" s="26"/>
      <c r="C169" s="26"/>
      <c r="D169" s="27"/>
      <c r="E169" s="26"/>
      <c r="F169" s="26"/>
    </row>
    <row r="170" spans="1:6" ht="15.75" customHeight="1" x14ac:dyDescent="0.5">
      <c r="A170" s="25"/>
      <c r="B170" s="26"/>
      <c r="C170" s="26"/>
      <c r="D170" s="27"/>
      <c r="E170" s="26"/>
      <c r="F170" s="26"/>
    </row>
    <row r="171" spans="1:6" ht="15.75" customHeight="1" x14ac:dyDescent="0.5">
      <c r="A171" s="25"/>
      <c r="B171" s="26"/>
      <c r="C171" s="26"/>
      <c r="D171" s="27"/>
      <c r="E171" s="26"/>
      <c r="F171" s="26"/>
    </row>
    <row r="172" spans="1:6" ht="15.75" customHeight="1" x14ac:dyDescent="0.5">
      <c r="A172" s="25"/>
      <c r="B172" s="26"/>
      <c r="C172" s="26"/>
      <c r="D172" s="27"/>
      <c r="E172" s="26"/>
      <c r="F172" s="26"/>
    </row>
    <row r="173" spans="1:6" ht="15.75" customHeight="1" x14ac:dyDescent="0.5">
      <c r="A173" s="25"/>
      <c r="B173" s="26"/>
      <c r="C173" s="26"/>
      <c r="D173" s="27"/>
      <c r="E173" s="26"/>
      <c r="F173" s="26"/>
    </row>
    <row r="174" spans="1:6" ht="15.75" customHeight="1" x14ac:dyDescent="0.5">
      <c r="A174" s="25"/>
      <c r="B174" s="26"/>
      <c r="C174" s="26"/>
      <c r="D174" s="27"/>
      <c r="E174" s="26"/>
      <c r="F174" s="26"/>
    </row>
    <row r="175" spans="1:6" ht="15.75" customHeight="1" x14ac:dyDescent="0.5">
      <c r="A175" s="25"/>
      <c r="B175" s="26"/>
      <c r="C175" s="26"/>
      <c r="D175" s="27"/>
      <c r="E175" s="26"/>
      <c r="F175" s="26"/>
    </row>
    <row r="176" spans="1:6" ht="15.75" customHeight="1" x14ac:dyDescent="0.5">
      <c r="A176" s="25"/>
      <c r="B176" s="26"/>
      <c r="C176" s="26"/>
      <c r="D176" s="27"/>
      <c r="E176" s="26"/>
      <c r="F176" s="26"/>
    </row>
    <row r="177" spans="1:6" ht="15.75" customHeight="1" x14ac:dyDescent="0.5">
      <c r="A177" s="25"/>
      <c r="B177" s="26"/>
      <c r="C177" s="26"/>
      <c r="D177" s="27"/>
      <c r="E177" s="26"/>
      <c r="F177" s="26"/>
    </row>
    <row r="178" spans="1:6" ht="15.75" customHeight="1" x14ac:dyDescent="0.5">
      <c r="A178" s="25"/>
      <c r="B178" s="26"/>
      <c r="C178" s="26"/>
      <c r="D178" s="27"/>
      <c r="E178" s="26"/>
      <c r="F178" s="26"/>
    </row>
    <row r="179" spans="1:6" ht="15.75" customHeight="1" x14ac:dyDescent="0.5">
      <c r="A179" s="25"/>
      <c r="B179" s="26"/>
      <c r="C179" s="26"/>
      <c r="D179" s="27"/>
      <c r="E179" s="26"/>
      <c r="F179" s="26"/>
    </row>
    <row r="180" spans="1:6" ht="15.75" customHeight="1" x14ac:dyDescent="0.5">
      <c r="A180" s="25"/>
      <c r="B180" s="26"/>
      <c r="C180" s="26"/>
      <c r="D180" s="27"/>
      <c r="E180" s="26"/>
      <c r="F180" s="26"/>
    </row>
    <row r="181" spans="1:6" ht="15.75" customHeight="1" x14ac:dyDescent="0.5">
      <c r="A181" s="25"/>
      <c r="B181" s="26"/>
      <c r="C181" s="26"/>
      <c r="D181" s="27"/>
      <c r="E181" s="26"/>
      <c r="F181" s="26"/>
    </row>
    <row r="182" spans="1:6" ht="15.75" customHeight="1" x14ac:dyDescent="0.5">
      <c r="A182" s="25"/>
      <c r="B182" s="26"/>
      <c r="C182" s="26"/>
      <c r="D182" s="27"/>
      <c r="E182" s="26"/>
      <c r="F182" s="26"/>
    </row>
    <row r="183" spans="1:6" ht="15.75" customHeight="1" x14ac:dyDescent="0.5">
      <c r="A183" s="25"/>
      <c r="B183" s="26"/>
      <c r="C183" s="26"/>
      <c r="D183" s="27"/>
      <c r="E183" s="26"/>
      <c r="F183" s="26"/>
    </row>
    <row r="184" spans="1:6" ht="15.75" customHeight="1" x14ac:dyDescent="0.5">
      <c r="A184" s="25"/>
      <c r="B184" s="26"/>
      <c r="C184" s="26"/>
      <c r="D184" s="27"/>
      <c r="E184" s="26"/>
      <c r="F184" s="26"/>
    </row>
    <row r="185" spans="1:6" ht="15.75" customHeight="1" x14ac:dyDescent="0.5">
      <c r="A185" s="25"/>
      <c r="B185" s="26"/>
      <c r="C185" s="26"/>
      <c r="D185" s="27"/>
      <c r="E185" s="26"/>
      <c r="F185" s="26"/>
    </row>
    <row r="186" spans="1:6" ht="15.75" customHeight="1" x14ac:dyDescent="0.5">
      <c r="A186" s="25"/>
      <c r="B186" s="26"/>
      <c r="C186" s="26"/>
      <c r="D186" s="27"/>
      <c r="E186" s="26"/>
      <c r="F186" s="26"/>
    </row>
    <row r="187" spans="1:6" ht="15.75" customHeight="1" x14ac:dyDescent="0.5">
      <c r="A187" s="25"/>
      <c r="B187" s="26"/>
      <c r="C187" s="26"/>
      <c r="D187" s="27"/>
      <c r="E187" s="26"/>
      <c r="F187" s="26"/>
    </row>
    <row r="188" spans="1:6" ht="15.75" customHeight="1" x14ac:dyDescent="0.5">
      <c r="A188" s="25"/>
      <c r="B188" s="26"/>
      <c r="C188" s="26"/>
      <c r="D188" s="27"/>
      <c r="E188" s="26"/>
      <c r="F188" s="26"/>
    </row>
    <row r="189" spans="1:6" ht="15.75" customHeight="1" x14ac:dyDescent="0.5">
      <c r="A189" s="25"/>
      <c r="B189" s="26"/>
      <c r="C189" s="26"/>
      <c r="D189" s="27"/>
      <c r="E189" s="26"/>
      <c r="F189" s="26"/>
    </row>
    <row r="190" spans="1:6" ht="15.75" customHeight="1" x14ac:dyDescent="0.5">
      <c r="A190" s="25"/>
      <c r="B190" s="26"/>
      <c r="C190" s="26"/>
      <c r="D190" s="27"/>
      <c r="E190" s="26"/>
      <c r="F190" s="26"/>
    </row>
    <row r="191" spans="1:6" ht="15.75" customHeight="1" x14ac:dyDescent="0.5">
      <c r="A191" s="25"/>
      <c r="B191" s="26"/>
      <c r="C191" s="26"/>
      <c r="D191" s="27"/>
      <c r="E191" s="26"/>
      <c r="F191" s="26"/>
    </row>
    <row r="192" spans="1:6" ht="15.75" customHeight="1" x14ac:dyDescent="0.5">
      <c r="A192" s="25"/>
      <c r="B192" s="26"/>
      <c r="C192" s="26"/>
      <c r="D192" s="27"/>
      <c r="E192" s="26"/>
      <c r="F192" s="26"/>
    </row>
    <row r="193" spans="1:6" ht="15.75" customHeight="1" x14ac:dyDescent="0.5">
      <c r="A193" s="25"/>
      <c r="B193" s="26"/>
      <c r="C193" s="26"/>
      <c r="D193" s="27"/>
      <c r="E193" s="26"/>
      <c r="F193" s="26"/>
    </row>
    <row r="194" spans="1:6" ht="15.75" customHeight="1" x14ac:dyDescent="0.5">
      <c r="A194" s="25"/>
      <c r="B194" s="26"/>
      <c r="C194" s="26"/>
      <c r="D194" s="27"/>
      <c r="E194" s="26"/>
      <c r="F194" s="26"/>
    </row>
    <row r="195" spans="1:6" ht="15.75" customHeight="1" x14ac:dyDescent="0.5">
      <c r="A195" s="25"/>
      <c r="B195" s="26"/>
      <c r="C195" s="26"/>
      <c r="D195" s="27"/>
      <c r="E195" s="26"/>
      <c r="F195" s="26"/>
    </row>
    <row r="196" spans="1:6" ht="15.75" customHeight="1" x14ac:dyDescent="0.5">
      <c r="A196" s="25"/>
      <c r="B196" s="26"/>
      <c r="C196" s="26"/>
      <c r="D196" s="27"/>
      <c r="E196" s="26"/>
      <c r="F196" s="26"/>
    </row>
    <row r="197" spans="1:6" ht="15.75" customHeight="1" x14ac:dyDescent="0.5">
      <c r="A197" s="25"/>
      <c r="B197" s="26"/>
      <c r="C197" s="26"/>
      <c r="D197" s="27"/>
      <c r="E197" s="26"/>
      <c r="F197" s="26"/>
    </row>
    <row r="198" spans="1:6" ht="15.75" customHeight="1" x14ac:dyDescent="0.5">
      <c r="A198" s="25"/>
      <c r="B198" s="26"/>
      <c r="C198" s="26"/>
      <c r="D198" s="27"/>
      <c r="E198" s="26"/>
      <c r="F198" s="26"/>
    </row>
    <row r="199" spans="1:6" ht="15.75" customHeight="1" x14ac:dyDescent="0.5">
      <c r="A199" s="25"/>
      <c r="B199" s="26"/>
      <c r="C199" s="26"/>
      <c r="D199" s="27"/>
      <c r="E199" s="26"/>
      <c r="F199" s="26"/>
    </row>
    <row r="200" spans="1:6" ht="15.75" customHeight="1" x14ac:dyDescent="0.5">
      <c r="A200" s="25"/>
      <c r="B200" s="26"/>
      <c r="C200" s="26"/>
      <c r="D200" s="27"/>
      <c r="E200" s="26"/>
      <c r="F200" s="26"/>
    </row>
    <row r="201" spans="1:6" ht="15.75" customHeight="1" x14ac:dyDescent="0.5">
      <c r="A201" s="25"/>
      <c r="B201" s="26"/>
      <c r="C201" s="26"/>
      <c r="D201" s="27"/>
      <c r="E201" s="26"/>
      <c r="F201" s="26"/>
    </row>
    <row r="202" spans="1:6" ht="15.75" customHeight="1" x14ac:dyDescent="0.5">
      <c r="A202" s="25"/>
      <c r="B202" s="26"/>
      <c r="C202" s="26"/>
      <c r="D202" s="27"/>
      <c r="E202" s="26"/>
      <c r="F202" s="26"/>
    </row>
    <row r="203" spans="1:6" ht="15.75" customHeight="1" x14ac:dyDescent="0.5">
      <c r="A203" s="25"/>
      <c r="B203" s="26"/>
      <c r="C203" s="26"/>
      <c r="D203" s="27"/>
      <c r="E203" s="26"/>
      <c r="F203" s="26"/>
    </row>
    <row r="204" spans="1:6" ht="15.75" customHeight="1" x14ac:dyDescent="0.5">
      <c r="A204" s="25"/>
      <c r="B204" s="26"/>
      <c r="C204" s="26"/>
      <c r="D204" s="27"/>
      <c r="E204" s="26"/>
      <c r="F204" s="26"/>
    </row>
    <row r="205" spans="1:6" ht="15.75" customHeight="1" x14ac:dyDescent="0.5"/>
    <row r="206" spans="1:6" ht="15.75" customHeight="1" x14ac:dyDescent="0.5"/>
    <row r="207" spans="1:6" ht="15.75" customHeight="1" x14ac:dyDescent="0.5"/>
    <row r="208" spans="1:6" ht="15.75" customHeight="1" x14ac:dyDescent="0.5"/>
    <row r="209" ht="15.75" customHeight="1" x14ac:dyDescent="0.5"/>
    <row r="210" ht="15.75" customHeight="1" x14ac:dyDescent="0.5"/>
    <row r="211" ht="15.75" customHeight="1" x14ac:dyDescent="0.5"/>
    <row r="212" ht="15.75" customHeight="1" x14ac:dyDescent="0.5"/>
    <row r="213" ht="15.75" customHeight="1" x14ac:dyDescent="0.5"/>
    <row r="214" ht="15.75" customHeight="1" x14ac:dyDescent="0.5"/>
    <row r="215" ht="15.75" customHeight="1" x14ac:dyDescent="0.5"/>
    <row r="216" ht="15.75" customHeight="1" x14ac:dyDescent="0.5"/>
    <row r="217" ht="15.75" customHeight="1" x14ac:dyDescent="0.5"/>
    <row r="218" ht="15.75" customHeight="1" x14ac:dyDescent="0.5"/>
    <row r="219" ht="15.75" customHeight="1" x14ac:dyDescent="0.5"/>
    <row r="220" ht="15.75" customHeight="1" x14ac:dyDescent="0.5"/>
    <row r="221" ht="15.75" customHeight="1" x14ac:dyDescent="0.5"/>
    <row r="222" ht="15.75" customHeight="1" x14ac:dyDescent="0.5"/>
    <row r="223" ht="15.75" customHeight="1" x14ac:dyDescent="0.5"/>
    <row r="224" ht="15.75" customHeight="1" x14ac:dyDescent="0.5"/>
    <row r="225" ht="15.75" customHeight="1" x14ac:dyDescent="0.5"/>
    <row r="226" ht="15.75" customHeight="1" x14ac:dyDescent="0.5"/>
    <row r="227" ht="15.75" customHeight="1" x14ac:dyDescent="0.5"/>
    <row r="228" ht="15.75" customHeight="1" x14ac:dyDescent="0.5"/>
    <row r="229" ht="15.75" customHeight="1" x14ac:dyDescent="0.5"/>
    <row r="230" ht="15.75" customHeight="1" x14ac:dyDescent="0.5"/>
    <row r="231" ht="15.75" customHeight="1" x14ac:dyDescent="0.5"/>
    <row r="232" ht="15.75" customHeight="1" x14ac:dyDescent="0.5"/>
    <row r="233" ht="15.75" customHeight="1" x14ac:dyDescent="0.5"/>
    <row r="234" ht="15.75" customHeight="1" x14ac:dyDescent="0.5"/>
    <row r="235" ht="15.75" customHeight="1" x14ac:dyDescent="0.5"/>
    <row r="236" ht="15.75" customHeight="1" x14ac:dyDescent="0.5"/>
    <row r="237" ht="15.75" customHeight="1" x14ac:dyDescent="0.5"/>
    <row r="238" ht="15.75" customHeight="1" x14ac:dyDescent="0.5"/>
    <row r="239" ht="15.75" customHeight="1" x14ac:dyDescent="0.5"/>
    <row r="240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  <row r="940" ht="15.75" customHeight="1" x14ac:dyDescent="0.5"/>
    <row r="941" ht="15.75" customHeight="1" x14ac:dyDescent="0.5"/>
    <row r="942" ht="15.75" customHeight="1" x14ac:dyDescent="0.5"/>
    <row r="943" ht="15.75" customHeight="1" x14ac:dyDescent="0.5"/>
    <row r="944" ht="15.75" customHeight="1" x14ac:dyDescent="0.5"/>
    <row r="945" ht="15.75" customHeight="1" x14ac:dyDescent="0.5"/>
    <row r="946" ht="15.75" customHeight="1" x14ac:dyDescent="0.5"/>
    <row r="947" ht="15.75" customHeight="1" x14ac:dyDescent="0.5"/>
    <row r="948" ht="15.75" customHeight="1" x14ac:dyDescent="0.5"/>
    <row r="949" ht="15.75" customHeight="1" x14ac:dyDescent="0.5"/>
    <row r="950" ht="15.75" customHeight="1" x14ac:dyDescent="0.5"/>
    <row r="951" ht="15.75" customHeight="1" x14ac:dyDescent="0.5"/>
    <row r="952" ht="15.75" customHeight="1" x14ac:dyDescent="0.5"/>
    <row r="953" ht="15.75" customHeight="1" x14ac:dyDescent="0.5"/>
    <row r="954" ht="15.75" customHeight="1" x14ac:dyDescent="0.5"/>
    <row r="955" ht="15.75" customHeight="1" x14ac:dyDescent="0.5"/>
    <row r="956" ht="15.75" customHeight="1" x14ac:dyDescent="0.5"/>
    <row r="957" ht="15.75" customHeight="1" x14ac:dyDescent="0.5"/>
    <row r="958" ht="15.75" customHeight="1" x14ac:dyDescent="0.5"/>
    <row r="959" ht="15.75" customHeight="1" x14ac:dyDescent="0.5"/>
    <row r="960" ht="15.75" customHeight="1" x14ac:dyDescent="0.5"/>
    <row r="961" ht="15.75" customHeight="1" x14ac:dyDescent="0.5"/>
    <row r="962" ht="15.75" customHeight="1" x14ac:dyDescent="0.5"/>
    <row r="963" ht="15.75" customHeight="1" x14ac:dyDescent="0.5"/>
    <row r="964" ht="15.75" customHeight="1" x14ac:dyDescent="0.5"/>
    <row r="965" ht="15.75" customHeight="1" x14ac:dyDescent="0.5"/>
    <row r="966" ht="15.75" customHeight="1" x14ac:dyDescent="0.5"/>
    <row r="967" ht="15.75" customHeight="1" x14ac:dyDescent="0.5"/>
    <row r="968" ht="15.75" customHeight="1" x14ac:dyDescent="0.5"/>
    <row r="969" ht="15.75" customHeight="1" x14ac:dyDescent="0.5"/>
    <row r="970" ht="15.75" customHeight="1" x14ac:dyDescent="0.5"/>
    <row r="971" ht="15.75" customHeight="1" x14ac:dyDescent="0.5"/>
    <row r="972" ht="15.75" customHeight="1" x14ac:dyDescent="0.5"/>
    <row r="973" ht="15.75" customHeight="1" x14ac:dyDescent="0.5"/>
    <row r="974" ht="15.75" customHeight="1" x14ac:dyDescent="0.5"/>
    <row r="975" ht="15.75" customHeight="1" x14ac:dyDescent="0.5"/>
    <row r="976" ht="15.75" customHeight="1" x14ac:dyDescent="0.5"/>
    <row r="977" ht="15.75" customHeight="1" x14ac:dyDescent="0.5"/>
    <row r="978" ht="15.75" customHeight="1" x14ac:dyDescent="0.5"/>
    <row r="979" ht="15.75" customHeight="1" x14ac:dyDescent="0.5"/>
    <row r="980" ht="15.75" customHeight="1" x14ac:dyDescent="0.5"/>
    <row r="981" ht="15.75" customHeight="1" x14ac:dyDescent="0.5"/>
    <row r="982" ht="15.75" customHeight="1" x14ac:dyDescent="0.5"/>
    <row r="983" ht="15.75" customHeight="1" x14ac:dyDescent="0.5"/>
    <row r="984" ht="15.75" customHeight="1" x14ac:dyDescent="0.5"/>
    <row r="985" ht="15.75" customHeight="1" x14ac:dyDescent="0.5"/>
    <row r="986" ht="15.75" customHeight="1" x14ac:dyDescent="0.5"/>
    <row r="987" ht="15.75" customHeight="1" x14ac:dyDescent="0.5"/>
    <row r="988" ht="15.75" customHeight="1" x14ac:dyDescent="0.5"/>
    <row r="989" ht="15.75" customHeight="1" x14ac:dyDescent="0.5"/>
    <row r="990" ht="15.75" customHeight="1" x14ac:dyDescent="0.5"/>
    <row r="991" ht="15.75" customHeight="1" x14ac:dyDescent="0.5"/>
    <row r="992" ht="15.75" customHeight="1" x14ac:dyDescent="0.5"/>
    <row r="993" ht="15.75" customHeight="1" x14ac:dyDescent="0.5"/>
    <row r="994" ht="15.75" customHeight="1" x14ac:dyDescent="0.5"/>
    <row r="995" ht="15.75" customHeight="1" x14ac:dyDescent="0.5"/>
    <row r="996" ht="15.75" customHeight="1" x14ac:dyDescent="0.5"/>
    <row r="997" ht="15.75" customHeight="1" x14ac:dyDescent="0.5"/>
    <row r="998" ht="15.75" customHeight="1" x14ac:dyDescent="0.5"/>
    <row r="999" ht="15.75" customHeight="1" x14ac:dyDescent="0.5"/>
    <row r="1000" ht="15.75" customHeight="1" x14ac:dyDescent="0.5"/>
  </sheetData>
  <mergeCells count="1">
    <mergeCell ref="A1:F1"/>
  </mergeCells>
  <dataValidations count="1">
    <dataValidation type="list" allowBlank="1" showInputMessage="1" showErrorMessage="1" prompt="Invalid category - Pick a category from the dropdown." sqref="C4:C204" xr:uid="{00000000-0002-0000-0100-000000000000}">
      <formula1>"Cash donations,Specific projects,Fundraising activity,Grants,Petty cash,Kew TT"</formula1>
    </dataValidation>
  </dataValidations>
  <pageMargins left="0.75" right="0.75" top="1" bottom="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0"/>
  <sheetViews>
    <sheetView showGridLines="0" workbookViewId="0">
      <pane ySplit="3" topLeftCell="A4" activePane="bottomLeft" state="frozen"/>
      <selection pane="bottomLeft" activeCell="B5" sqref="B5"/>
    </sheetView>
  </sheetViews>
  <sheetFormatPr defaultColWidth="14.41015625" defaultRowHeight="15" customHeight="1" x14ac:dyDescent="0.5"/>
  <cols>
    <col min="1" max="1" width="12" customWidth="1"/>
    <col min="2" max="2" width="38" customWidth="1"/>
    <col min="3" max="3" width="26" customWidth="1"/>
    <col min="4" max="4" width="14" customWidth="1"/>
    <col min="5" max="5" width="50" customWidth="1"/>
    <col min="6" max="6" width="12" customWidth="1"/>
    <col min="7" max="7" width="2" customWidth="1"/>
    <col min="8" max="8" width="14" customWidth="1"/>
    <col min="9" max="26" width="8.703125" customWidth="1"/>
  </cols>
  <sheetData>
    <row r="1" spans="1:8" ht="17.7" x14ac:dyDescent="0.55000000000000004">
      <c r="A1" s="36" t="s">
        <v>47</v>
      </c>
      <c r="B1" s="37"/>
      <c r="C1" s="37"/>
      <c r="D1" s="37"/>
      <c r="E1" s="37"/>
      <c r="F1" s="37"/>
    </row>
    <row r="3" spans="1:8" ht="14.35" x14ac:dyDescent="0.5">
      <c r="A3" s="6" t="s">
        <v>31</v>
      </c>
      <c r="B3" s="6" t="s">
        <v>32</v>
      </c>
      <c r="C3" s="6" t="s">
        <v>5</v>
      </c>
      <c r="D3" s="6" t="s">
        <v>33</v>
      </c>
      <c r="E3" s="6" t="s">
        <v>34</v>
      </c>
      <c r="F3" s="6" t="s">
        <v>35</v>
      </c>
      <c r="H3" s="24" t="s">
        <v>6</v>
      </c>
    </row>
    <row r="4" spans="1:8" ht="14.35" x14ac:dyDescent="0.5">
      <c r="A4" s="25">
        <v>45748</v>
      </c>
      <c r="B4" s="26" t="s">
        <v>48</v>
      </c>
      <c r="C4" s="26" t="s">
        <v>17</v>
      </c>
      <c r="D4" s="27">
        <v>12.5</v>
      </c>
      <c r="E4" s="26"/>
      <c r="F4" s="26"/>
      <c r="H4" s="32">
        <f>SUM(D4:D204)</f>
        <v>2099.14</v>
      </c>
    </row>
    <row r="5" spans="1:8" ht="14.35" x14ac:dyDescent="0.5">
      <c r="A5" s="25">
        <v>45751</v>
      </c>
      <c r="B5" s="26" t="s">
        <v>49</v>
      </c>
      <c r="C5" s="26" t="s">
        <v>23</v>
      </c>
      <c r="D5" s="27">
        <v>48.87</v>
      </c>
      <c r="E5" s="26"/>
      <c r="F5" s="26"/>
    </row>
    <row r="6" spans="1:8" ht="14.35" x14ac:dyDescent="0.5">
      <c r="A6" s="25">
        <v>45751</v>
      </c>
      <c r="B6" s="26" t="s">
        <v>50</v>
      </c>
      <c r="C6" s="26" t="s">
        <v>23</v>
      </c>
      <c r="D6" s="27">
        <v>39.75</v>
      </c>
      <c r="E6" s="26"/>
      <c r="F6" s="26"/>
    </row>
    <row r="7" spans="1:8" ht="14.35" x14ac:dyDescent="0.5">
      <c r="A7" s="25">
        <v>45778</v>
      </c>
      <c r="B7" s="26" t="s">
        <v>48</v>
      </c>
      <c r="C7" s="26" t="s">
        <v>17</v>
      </c>
      <c r="D7" s="27">
        <v>12.5</v>
      </c>
      <c r="E7" s="26"/>
      <c r="F7" s="26"/>
    </row>
    <row r="8" spans="1:8" ht="14.35" x14ac:dyDescent="0.5">
      <c r="A8" s="25">
        <v>45783</v>
      </c>
      <c r="B8" s="26" t="s">
        <v>51</v>
      </c>
      <c r="C8" s="26" t="s">
        <v>23</v>
      </c>
      <c r="D8" s="27">
        <v>10.5</v>
      </c>
      <c r="E8" s="26"/>
      <c r="F8" s="26"/>
    </row>
    <row r="9" spans="1:8" ht="14.35" x14ac:dyDescent="0.5">
      <c r="A9" s="25">
        <v>45784</v>
      </c>
      <c r="B9" s="26" t="s">
        <v>52</v>
      </c>
      <c r="C9" s="26" t="s">
        <v>22</v>
      </c>
      <c r="D9" s="27">
        <v>338.15</v>
      </c>
      <c r="E9" s="26"/>
      <c r="F9" s="26"/>
    </row>
    <row r="10" spans="1:8" ht="14.35" x14ac:dyDescent="0.5">
      <c r="A10" s="25">
        <v>45784</v>
      </c>
      <c r="B10" s="26" t="s">
        <v>53</v>
      </c>
      <c r="C10" s="26" t="s">
        <v>14</v>
      </c>
      <c r="D10" s="27">
        <v>49.84</v>
      </c>
      <c r="E10" s="26"/>
      <c r="F10" s="26"/>
    </row>
    <row r="11" spans="1:8" ht="14.35" x14ac:dyDescent="0.5">
      <c r="A11" s="25">
        <v>45784</v>
      </c>
      <c r="B11" s="26" t="s">
        <v>54</v>
      </c>
      <c r="C11" s="26" t="s">
        <v>14</v>
      </c>
      <c r="D11" s="27">
        <v>22.8</v>
      </c>
      <c r="E11" s="26"/>
      <c r="F11" s="26"/>
    </row>
    <row r="12" spans="1:8" ht="14.35" x14ac:dyDescent="0.5">
      <c r="A12" s="25">
        <v>45784</v>
      </c>
      <c r="B12" s="26" t="s">
        <v>55</v>
      </c>
      <c r="C12" s="26" t="s">
        <v>14</v>
      </c>
      <c r="D12" s="27">
        <v>21.25</v>
      </c>
      <c r="E12" s="26"/>
      <c r="F12" s="26"/>
    </row>
    <row r="13" spans="1:8" ht="14.35" x14ac:dyDescent="0.5">
      <c r="A13" s="25">
        <v>45810</v>
      </c>
      <c r="B13" s="26" t="s">
        <v>48</v>
      </c>
      <c r="C13" s="26" t="s">
        <v>17</v>
      </c>
      <c r="D13" s="27">
        <v>12.5</v>
      </c>
      <c r="E13" s="26"/>
      <c r="F13" s="26"/>
    </row>
    <row r="14" spans="1:8" ht="14.35" x14ac:dyDescent="0.5">
      <c r="A14" s="25">
        <v>45831</v>
      </c>
      <c r="B14" s="26" t="s">
        <v>56</v>
      </c>
      <c r="C14" s="26" t="s">
        <v>14</v>
      </c>
      <c r="D14" s="27">
        <v>24.86</v>
      </c>
      <c r="E14" s="26"/>
      <c r="F14" s="26"/>
    </row>
    <row r="15" spans="1:8" ht="14.35" x14ac:dyDescent="0.5">
      <c r="A15" s="25">
        <v>45831</v>
      </c>
      <c r="B15" s="26" t="s">
        <v>57</v>
      </c>
      <c r="C15" s="26" t="s">
        <v>14</v>
      </c>
      <c r="D15" s="27">
        <v>19.39</v>
      </c>
      <c r="E15" s="26"/>
      <c r="F15" s="26"/>
    </row>
    <row r="16" spans="1:8" ht="14.35" x14ac:dyDescent="0.5">
      <c r="A16" s="25">
        <v>45831</v>
      </c>
      <c r="B16" s="26" t="s">
        <v>58</v>
      </c>
      <c r="C16" s="26" t="s">
        <v>20</v>
      </c>
      <c r="D16" s="27">
        <v>30</v>
      </c>
      <c r="E16" s="26"/>
      <c r="F16" s="26"/>
    </row>
    <row r="17" spans="1:6" ht="14.35" x14ac:dyDescent="0.5">
      <c r="A17" s="25">
        <v>45839</v>
      </c>
      <c r="B17" s="26" t="s">
        <v>48</v>
      </c>
      <c r="C17" s="26" t="s">
        <v>17</v>
      </c>
      <c r="D17" s="27">
        <v>12.5</v>
      </c>
      <c r="E17" s="26"/>
      <c r="F17" s="26"/>
    </row>
    <row r="18" spans="1:6" ht="14.35" x14ac:dyDescent="0.5">
      <c r="A18" s="25">
        <v>45852</v>
      </c>
      <c r="B18" s="26" t="s">
        <v>59</v>
      </c>
      <c r="C18" s="26" t="s">
        <v>14</v>
      </c>
      <c r="D18" s="27">
        <v>143</v>
      </c>
      <c r="E18" s="26"/>
      <c r="F18" s="26"/>
    </row>
    <row r="19" spans="1:6" ht="14.35" x14ac:dyDescent="0.5">
      <c r="A19" s="25">
        <v>45870</v>
      </c>
      <c r="B19" s="26" t="s">
        <v>48</v>
      </c>
      <c r="C19" s="26" t="s">
        <v>17</v>
      </c>
      <c r="D19" s="27">
        <v>12.5</v>
      </c>
      <c r="E19" s="26"/>
      <c r="F19" s="26"/>
    </row>
    <row r="20" spans="1:6" ht="14.35" x14ac:dyDescent="0.5">
      <c r="A20" s="25">
        <v>45887</v>
      </c>
      <c r="B20" s="26" t="s">
        <v>60</v>
      </c>
      <c r="C20" s="26" t="s">
        <v>23</v>
      </c>
      <c r="D20" s="27">
        <v>5.49</v>
      </c>
      <c r="E20" s="26"/>
      <c r="F20" s="26"/>
    </row>
    <row r="21" spans="1:6" ht="15.75" customHeight="1" x14ac:dyDescent="0.5">
      <c r="A21" s="25">
        <v>45887</v>
      </c>
      <c r="B21" s="26" t="s">
        <v>61</v>
      </c>
      <c r="C21" s="26" t="s">
        <v>23</v>
      </c>
      <c r="D21" s="27">
        <v>3</v>
      </c>
      <c r="E21" s="26"/>
      <c r="F21" s="26"/>
    </row>
    <row r="22" spans="1:6" ht="15.75" customHeight="1" x14ac:dyDescent="0.5">
      <c r="A22" s="25">
        <v>45901</v>
      </c>
      <c r="B22" s="26" t="s">
        <v>48</v>
      </c>
      <c r="C22" s="26" t="s">
        <v>17</v>
      </c>
      <c r="D22" s="27">
        <v>12.5</v>
      </c>
      <c r="E22" s="26"/>
      <c r="F22" s="26"/>
    </row>
    <row r="23" spans="1:6" ht="15.75" customHeight="1" x14ac:dyDescent="0.5">
      <c r="A23" s="25">
        <v>45931</v>
      </c>
      <c r="B23" s="26" t="s">
        <v>48</v>
      </c>
      <c r="C23" s="26" t="s">
        <v>17</v>
      </c>
      <c r="D23" s="27">
        <v>12.5</v>
      </c>
      <c r="E23" s="26"/>
      <c r="F23" s="26"/>
    </row>
    <row r="24" spans="1:6" ht="15.75" customHeight="1" x14ac:dyDescent="0.5">
      <c r="A24" s="25">
        <v>45932</v>
      </c>
      <c r="B24" s="26" t="s">
        <v>62</v>
      </c>
      <c r="C24" s="26" t="s">
        <v>14</v>
      </c>
      <c r="D24" s="27">
        <v>30</v>
      </c>
      <c r="E24" s="26"/>
      <c r="F24" s="26"/>
    </row>
    <row r="25" spans="1:6" ht="15.75" customHeight="1" x14ac:dyDescent="0.5">
      <c r="A25" s="25">
        <v>45932</v>
      </c>
      <c r="B25" s="26" t="s">
        <v>56</v>
      </c>
      <c r="C25" s="26" t="s">
        <v>14</v>
      </c>
      <c r="D25" s="27">
        <v>27.59</v>
      </c>
      <c r="E25" s="26"/>
      <c r="F25" s="26"/>
    </row>
    <row r="26" spans="1:6" ht="15.75" customHeight="1" x14ac:dyDescent="0.5">
      <c r="A26" s="25">
        <v>45964</v>
      </c>
      <c r="B26" s="26" t="s">
        <v>48</v>
      </c>
      <c r="C26" s="26" t="s">
        <v>17</v>
      </c>
      <c r="D26" s="27">
        <v>12.5</v>
      </c>
      <c r="E26" s="26"/>
      <c r="F26" s="26"/>
    </row>
    <row r="27" spans="1:6" ht="15.75" customHeight="1" x14ac:dyDescent="0.5">
      <c r="A27" s="25">
        <v>45992</v>
      </c>
      <c r="B27" s="26" t="s">
        <v>48</v>
      </c>
      <c r="C27" s="26" t="s">
        <v>17</v>
      </c>
      <c r="D27" s="27">
        <v>12.5</v>
      </c>
      <c r="E27" s="26"/>
      <c r="F27" s="26"/>
    </row>
    <row r="28" spans="1:6" ht="15.75" customHeight="1" x14ac:dyDescent="0.5">
      <c r="A28" s="25">
        <v>45999</v>
      </c>
      <c r="B28" s="26" t="s">
        <v>63</v>
      </c>
      <c r="C28" s="26" t="s">
        <v>23</v>
      </c>
      <c r="D28" s="27">
        <v>26.44</v>
      </c>
      <c r="E28" s="26"/>
      <c r="F28" s="26"/>
    </row>
    <row r="29" spans="1:6" ht="15.75" customHeight="1" x14ac:dyDescent="0.5">
      <c r="A29" s="25">
        <v>45999</v>
      </c>
      <c r="B29" s="26" t="s">
        <v>64</v>
      </c>
      <c r="C29" s="26" t="s">
        <v>23</v>
      </c>
      <c r="D29" s="27">
        <v>10.38</v>
      </c>
      <c r="E29" s="26"/>
      <c r="F29" s="26"/>
    </row>
    <row r="30" spans="1:6" ht="15.75" customHeight="1" x14ac:dyDescent="0.5">
      <c r="A30" s="25">
        <v>46013</v>
      </c>
      <c r="B30" s="26" t="s">
        <v>65</v>
      </c>
      <c r="C30" s="26" t="s">
        <v>22</v>
      </c>
      <c r="D30" s="27">
        <v>469.5</v>
      </c>
      <c r="E30" s="26"/>
      <c r="F30" s="26"/>
    </row>
    <row r="31" spans="1:6" ht="15.75" customHeight="1" x14ac:dyDescent="0.5">
      <c r="A31" s="25">
        <v>46013</v>
      </c>
      <c r="B31" s="26" t="s">
        <v>66</v>
      </c>
      <c r="C31" s="26" t="s">
        <v>23</v>
      </c>
      <c r="D31" s="27">
        <v>13</v>
      </c>
      <c r="E31" s="26"/>
      <c r="F31" s="26"/>
    </row>
    <row r="32" spans="1:6" ht="15.75" customHeight="1" x14ac:dyDescent="0.5">
      <c r="A32" s="25">
        <v>46024</v>
      </c>
      <c r="B32" s="26" t="s">
        <v>48</v>
      </c>
      <c r="C32" s="26" t="s">
        <v>17</v>
      </c>
      <c r="D32" s="27">
        <v>12.5</v>
      </c>
      <c r="E32" s="26"/>
      <c r="F32" s="26"/>
    </row>
    <row r="33" spans="1:6" ht="15.75" customHeight="1" x14ac:dyDescent="0.5">
      <c r="A33" s="25">
        <v>46055</v>
      </c>
      <c r="B33" s="26" t="s">
        <v>67</v>
      </c>
      <c r="C33" s="26" t="s">
        <v>14</v>
      </c>
      <c r="D33" s="27">
        <v>82.8</v>
      </c>
      <c r="E33" s="26"/>
      <c r="F33" s="26"/>
    </row>
    <row r="34" spans="1:6" ht="15.75" customHeight="1" x14ac:dyDescent="0.5">
      <c r="A34" s="25">
        <v>46055</v>
      </c>
      <c r="B34" s="26" t="s">
        <v>68</v>
      </c>
      <c r="C34" s="26" t="s">
        <v>14</v>
      </c>
      <c r="D34" s="27">
        <v>72</v>
      </c>
      <c r="E34" s="26"/>
      <c r="F34" s="26"/>
    </row>
    <row r="35" spans="1:6" ht="15.75" customHeight="1" x14ac:dyDescent="0.5">
      <c r="A35" s="25">
        <v>46055</v>
      </c>
      <c r="B35" s="26" t="s">
        <v>69</v>
      </c>
      <c r="C35" s="26" t="s">
        <v>14</v>
      </c>
      <c r="D35" s="27">
        <v>6.62</v>
      </c>
      <c r="E35" s="26"/>
      <c r="F35" s="26"/>
    </row>
    <row r="36" spans="1:6" ht="15.75" customHeight="1" x14ac:dyDescent="0.5">
      <c r="A36" s="25">
        <v>46055</v>
      </c>
      <c r="B36" s="26" t="s">
        <v>70</v>
      </c>
      <c r="C36" s="26" t="s">
        <v>14</v>
      </c>
      <c r="D36" s="27">
        <v>5</v>
      </c>
      <c r="E36" s="26"/>
      <c r="F36" s="26"/>
    </row>
    <row r="37" spans="1:6" ht="15.75" customHeight="1" x14ac:dyDescent="0.5">
      <c r="A37" s="25">
        <v>46055</v>
      </c>
      <c r="B37" s="26" t="s">
        <v>48</v>
      </c>
      <c r="C37" s="26" t="s">
        <v>17</v>
      </c>
      <c r="D37" s="27">
        <v>12.5</v>
      </c>
      <c r="E37" s="26"/>
      <c r="F37" s="26"/>
    </row>
    <row r="38" spans="1:6" ht="15.75" customHeight="1" x14ac:dyDescent="0.5">
      <c r="A38" s="25">
        <v>46062</v>
      </c>
      <c r="B38" s="26" t="s">
        <v>71</v>
      </c>
      <c r="C38" s="26" t="s">
        <v>23</v>
      </c>
      <c r="D38" s="27">
        <v>9.98</v>
      </c>
      <c r="E38" s="26"/>
      <c r="F38" s="26"/>
    </row>
    <row r="39" spans="1:6" ht="15.75" customHeight="1" x14ac:dyDescent="0.5">
      <c r="A39" s="25">
        <v>46071</v>
      </c>
      <c r="B39" s="26" t="s">
        <v>72</v>
      </c>
      <c r="C39" s="26" t="s">
        <v>21</v>
      </c>
      <c r="D39" s="27">
        <v>272.39</v>
      </c>
      <c r="E39" s="26"/>
      <c r="F39" s="26"/>
    </row>
    <row r="40" spans="1:6" ht="15.75" customHeight="1" x14ac:dyDescent="0.5">
      <c r="A40" s="25">
        <v>46076</v>
      </c>
      <c r="B40" s="26" t="s">
        <v>73</v>
      </c>
      <c r="C40" s="26" t="s">
        <v>23</v>
      </c>
      <c r="D40" s="27">
        <v>36</v>
      </c>
      <c r="E40" s="26"/>
      <c r="F40" s="26"/>
    </row>
    <row r="41" spans="1:6" ht="15.75" customHeight="1" x14ac:dyDescent="0.5">
      <c r="A41" s="25">
        <v>46083</v>
      </c>
      <c r="B41" s="26" t="s">
        <v>48</v>
      </c>
      <c r="C41" s="26" t="s">
        <v>17</v>
      </c>
      <c r="D41" s="27">
        <v>12.5</v>
      </c>
      <c r="E41" s="26"/>
      <c r="F41" s="26"/>
    </row>
    <row r="42" spans="1:6" ht="15.75" customHeight="1" x14ac:dyDescent="0.5">
      <c r="A42" s="25">
        <v>46098</v>
      </c>
      <c r="B42" s="26" t="s">
        <v>55</v>
      </c>
      <c r="C42" s="26" t="s">
        <v>14</v>
      </c>
      <c r="D42" s="27">
        <v>23.41</v>
      </c>
      <c r="E42" s="26"/>
      <c r="F42" s="26"/>
    </row>
    <row r="43" spans="1:6" ht="15.75" customHeight="1" x14ac:dyDescent="0.5">
      <c r="A43" s="25">
        <v>46111</v>
      </c>
      <c r="B43" s="26" t="s">
        <v>74</v>
      </c>
      <c r="C43" s="26" t="s">
        <v>14</v>
      </c>
      <c r="D43" s="27">
        <v>107.13</v>
      </c>
      <c r="E43" s="26"/>
      <c r="F43" s="26"/>
    </row>
    <row r="44" spans="1:6" ht="15.75" customHeight="1" x14ac:dyDescent="0.5">
      <c r="A44" s="25"/>
      <c r="B44" s="26"/>
      <c r="C44" s="26"/>
      <c r="D44" s="27"/>
      <c r="E44" s="26"/>
      <c r="F44" s="26"/>
    </row>
    <row r="45" spans="1:6" ht="15.75" customHeight="1" x14ac:dyDescent="0.5">
      <c r="A45" s="25"/>
      <c r="B45" s="26"/>
      <c r="C45" s="26"/>
      <c r="D45" s="27"/>
      <c r="E45" s="26"/>
      <c r="F45" s="26"/>
    </row>
    <row r="46" spans="1:6" ht="15.75" customHeight="1" x14ac:dyDescent="0.5">
      <c r="A46" s="25"/>
      <c r="B46" s="26"/>
      <c r="C46" s="26"/>
      <c r="D46" s="27"/>
      <c r="E46" s="26"/>
      <c r="F46" s="26"/>
    </row>
    <row r="47" spans="1:6" ht="15.75" customHeight="1" x14ac:dyDescent="0.5">
      <c r="A47" s="25"/>
      <c r="B47" s="26"/>
      <c r="C47" s="26"/>
      <c r="D47" s="27"/>
      <c r="E47" s="26"/>
      <c r="F47" s="26"/>
    </row>
    <row r="48" spans="1:6" ht="15.75" customHeight="1" x14ac:dyDescent="0.5">
      <c r="A48" s="25"/>
      <c r="B48" s="26"/>
      <c r="C48" s="26"/>
      <c r="D48" s="27"/>
      <c r="E48" s="26"/>
      <c r="F48" s="26"/>
    </row>
    <row r="49" spans="1:6" ht="15.75" customHeight="1" x14ac:dyDescent="0.5">
      <c r="A49" s="25"/>
      <c r="B49" s="26"/>
      <c r="C49" s="26"/>
      <c r="D49" s="27"/>
      <c r="E49" s="26"/>
      <c r="F49" s="26"/>
    </row>
    <row r="50" spans="1:6" ht="15.75" customHeight="1" x14ac:dyDescent="0.5">
      <c r="A50" s="25"/>
      <c r="B50" s="26"/>
      <c r="C50" s="26"/>
      <c r="D50" s="27"/>
      <c r="E50" s="26"/>
      <c r="F50" s="26"/>
    </row>
    <row r="51" spans="1:6" ht="15.75" customHeight="1" x14ac:dyDescent="0.5">
      <c r="A51" s="25"/>
      <c r="B51" s="26"/>
      <c r="C51" s="26"/>
      <c r="D51" s="27"/>
      <c r="E51" s="26"/>
      <c r="F51" s="26"/>
    </row>
    <row r="52" spans="1:6" ht="15.75" customHeight="1" x14ac:dyDescent="0.5">
      <c r="A52" s="25"/>
      <c r="B52" s="26"/>
      <c r="C52" s="26"/>
      <c r="D52" s="27"/>
      <c r="E52" s="26"/>
      <c r="F52" s="26"/>
    </row>
    <row r="53" spans="1:6" ht="15.75" customHeight="1" x14ac:dyDescent="0.5">
      <c r="A53" s="25"/>
      <c r="B53" s="26"/>
      <c r="C53" s="26"/>
      <c r="D53" s="27"/>
      <c r="E53" s="26"/>
      <c r="F53" s="26"/>
    </row>
    <row r="54" spans="1:6" ht="15.75" customHeight="1" x14ac:dyDescent="0.5">
      <c r="A54" s="25"/>
      <c r="B54" s="26"/>
      <c r="C54" s="26"/>
      <c r="D54" s="27"/>
      <c r="E54" s="26"/>
      <c r="F54" s="26"/>
    </row>
    <row r="55" spans="1:6" ht="15.75" customHeight="1" x14ac:dyDescent="0.5">
      <c r="A55" s="25"/>
      <c r="B55" s="26"/>
      <c r="C55" s="26"/>
      <c r="D55" s="27"/>
      <c r="E55" s="26"/>
      <c r="F55" s="26"/>
    </row>
    <row r="56" spans="1:6" ht="15.75" customHeight="1" x14ac:dyDescent="0.5">
      <c r="A56" s="25"/>
      <c r="B56" s="26"/>
      <c r="C56" s="26"/>
      <c r="D56" s="27"/>
      <c r="E56" s="26"/>
      <c r="F56" s="26"/>
    </row>
    <row r="57" spans="1:6" ht="15.75" customHeight="1" x14ac:dyDescent="0.5">
      <c r="A57" s="25"/>
      <c r="B57" s="26"/>
      <c r="C57" s="26"/>
      <c r="D57" s="27"/>
      <c r="E57" s="26"/>
      <c r="F57" s="26"/>
    </row>
    <row r="58" spans="1:6" ht="15.75" customHeight="1" x14ac:dyDescent="0.5">
      <c r="A58" s="25"/>
      <c r="B58" s="26"/>
      <c r="C58" s="26"/>
      <c r="D58" s="27"/>
      <c r="E58" s="26"/>
      <c r="F58" s="26"/>
    </row>
    <row r="59" spans="1:6" ht="15.75" customHeight="1" x14ac:dyDescent="0.5">
      <c r="A59" s="25"/>
      <c r="B59" s="26"/>
      <c r="C59" s="26"/>
      <c r="D59" s="27"/>
      <c r="E59" s="26"/>
      <c r="F59" s="26"/>
    </row>
    <row r="60" spans="1:6" ht="15.75" customHeight="1" x14ac:dyDescent="0.5">
      <c r="A60" s="25"/>
      <c r="B60" s="26"/>
      <c r="C60" s="26"/>
      <c r="D60" s="27"/>
      <c r="E60" s="26"/>
      <c r="F60" s="26"/>
    </row>
    <row r="61" spans="1:6" ht="15.75" customHeight="1" x14ac:dyDescent="0.5">
      <c r="A61" s="25"/>
      <c r="B61" s="26"/>
      <c r="C61" s="26"/>
      <c r="D61" s="27"/>
      <c r="E61" s="26"/>
      <c r="F61" s="26"/>
    </row>
    <row r="62" spans="1:6" ht="15.75" customHeight="1" x14ac:dyDescent="0.5">
      <c r="A62" s="25"/>
      <c r="B62" s="26"/>
      <c r="C62" s="26"/>
      <c r="D62" s="27"/>
      <c r="E62" s="26"/>
      <c r="F62" s="26"/>
    </row>
    <row r="63" spans="1:6" ht="15.75" customHeight="1" x14ac:dyDescent="0.5">
      <c r="A63" s="25"/>
      <c r="B63" s="26"/>
      <c r="C63" s="26"/>
      <c r="D63" s="27"/>
      <c r="E63" s="26"/>
      <c r="F63" s="26"/>
    </row>
    <row r="64" spans="1:6" ht="15.75" customHeight="1" x14ac:dyDescent="0.5">
      <c r="A64" s="25"/>
      <c r="B64" s="26"/>
      <c r="C64" s="26"/>
      <c r="D64" s="27"/>
      <c r="E64" s="26"/>
      <c r="F64" s="26"/>
    </row>
    <row r="65" spans="1:6" ht="15.75" customHeight="1" x14ac:dyDescent="0.5">
      <c r="A65" s="25"/>
      <c r="B65" s="26"/>
      <c r="C65" s="26"/>
      <c r="D65" s="27"/>
      <c r="E65" s="26"/>
      <c r="F65" s="26"/>
    </row>
    <row r="66" spans="1:6" ht="15.75" customHeight="1" x14ac:dyDescent="0.5">
      <c r="A66" s="25"/>
      <c r="B66" s="26"/>
      <c r="C66" s="26"/>
      <c r="D66" s="27"/>
      <c r="E66" s="26"/>
      <c r="F66" s="26"/>
    </row>
    <row r="67" spans="1:6" ht="15.75" customHeight="1" x14ac:dyDescent="0.5">
      <c r="A67" s="25"/>
      <c r="B67" s="26"/>
      <c r="C67" s="26"/>
      <c r="D67" s="27"/>
      <c r="E67" s="26"/>
      <c r="F67" s="26"/>
    </row>
    <row r="68" spans="1:6" ht="15.75" customHeight="1" x14ac:dyDescent="0.5">
      <c r="A68" s="25"/>
      <c r="B68" s="26"/>
      <c r="C68" s="26"/>
      <c r="D68" s="27"/>
      <c r="E68" s="26"/>
      <c r="F68" s="26"/>
    </row>
    <row r="69" spans="1:6" ht="15.75" customHeight="1" x14ac:dyDescent="0.5">
      <c r="A69" s="25"/>
      <c r="B69" s="26"/>
      <c r="C69" s="26"/>
      <c r="D69" s="27"/>
      <c r="E69" s="26"/>
      <c r="F69" s="26"/>
    </row>
    <row r="70" spans="1:6" ht="15.75" customHeight="1" x14ac:dyDescent="0.5">
      <c r="A70" s="25"/>
      <c r="B70" s="26"/>
      <c r="C70" s="26"/>
      <c r="D70" s="27"/>
      <c r="E70" s="26"/>
      <c r="F70" s="26"/>
    </row>
    <row r="71" spans="1:6" ht="15.75" customHeight="1" x14ac:dyDescent="0.5">
      <c r="A71" s="25"/>
      <c r="B71" s="26"/>
      <c r="C71" s="26"/>
      <c r="D71" s="27"/>
      <c r="E71" s="26"/>
      <c r="F71" s="26"/>
    </row>
    <row r="72" spans="1:6" ht="15.75" customHeight="1" x14ac:dyDescent="0.5">
      <c r="A72" s="25"/>
      <c r="B72" s="26"/>
      <c r="C72" s="26"/>
      <c r="D72" s="27"/>
      <c r="E72" s="26"/>
      <c r="F72" s="26"/>
    </row>
    <row r="73" spans="1:6" ht="15.75" customHeight="1" x14ac:dyDescent="0.5">
      <c r="A73" s="25"/>
      <c r="B73" s="26"/>
      <c r="C73" s="26"/>
      <c r="D73" s="27"/>
      <c r="E73" s="26"/>
      <c r="F73" s="26"/>
    </row>
    <row r="74" spans="1:6" ht="15.75" customHeight="1" x14ac:dyDescent="0.5">
      <c r="A74" s="25"/>
      <c r="B74" s="26"/>
      <c r="C74" s="26"/>
      <c r="D74" s="27"/>
      <c r="E74" s="26"/>
      <c r="F74" s="26"/>
    </row>
    <row r="75" spans="1:6" ht="15.75" customHeight="1" x14ac:dyDescent="0.5">
      <c r="A75" s="25"/>
      <c r="B75" s="26"/>
      <c r="C75" s="26"/>
      <c r="D75" s="27"/>
      <c r="E75" s="26"/>
      <c r="F75" s="26"/>
    </row>
    <row r="76" spans="1:6" ht="15.75" customHeight="1" x14ac:dyDescent="0.5">
      <c r="A76" s="25"/>
      <c r="B76" s="26"/>
      <c r="C76" s="26"/>
      <c r="D76" s="27"/>
      <c r="E76" s="26"/>
      <c r="F76" s="26"/>
    </row>
    <row r="77" spans="1:6" ht="15.75" customHeight="1" x14ac:dyDescent="0.5">
      <c r="A77" s="25"/>
      <c r="B77" s="26"/>
      <c r="C77" s="26"/>
      <c r="D77" s="27"/>
      <c r="E77" s="26"/>
      <c r="F77" s="26"/>
    </row>
    <row r="78" spans="1:6" ht="15.75" customHeight="1" x14ac:dyDescent="0.5">
      <c r="A78" s="25"/>
      <c r="B78" s="26"/>
      <c r="C78" s="26"/>
      <c r="D78" s="27"/>
      <c r="E78" s="26"/>
      <c r="F78" s="26"/>
    </row>
    <row r="79" spans="1:6" ht="15.75" customHeight="1" x14ac:dyDescent="0.5">
      <c r="A79" s="25"/>
      <c r="B79" s="26"/>
      <c r="C79" s="26"/>
      <c r="D79" s="27"/>
      <c r="E79" s="26"/>
      <c r="F79" s="26"/>
    </row>
    <row r="80" spans="1:6" ht="15.75" customHeight="1" x14ac:dyDescent="0.5">
      <c r="A80" s="25"/>
      <c r="B80" s="26"/>
      <c r="C80" s="26"/>
      <c r="D80" s="27"/>
      <c r="E80" s="26"/>
      <c r="F80" s="26"/>
    </row>
    <row r="81" spans="1:6" ht="15.75" customHeight="1" x14ac:dyDescent="0.5">
      <c r="A81" s="25"/>
      <c r="B81" s="26"/>
      <c r="C81" s="26"/>
      <c r="D81" s="27"/>
      <c r="E81" s="26"/>
      <c r="F81" s="26"/>
    </row>
    <row r="82" spans="1:6" ht="15.75" customHeight="1" x14ac:dyDescent="0.5">
      <c r="A82" s="25"/>
      <c r="B82" s="26"/>
      <c r="C82" s="26"/>
      <c r="D82" s="27"/>
      <c r="E82" s="26"/>
      <c r="F82" s="26"/>
    </row>
    <row r="83" spans="1:6" ht="15.75" customHeight="1" x14ac:dyDescent="0.5">
      <c r="A83" s="25"/>
      <c r="B83" s="26"/>
      <c r="C83" s="26"/>
      <c r="D83" s="27"/>
      <c r="E83" s="26"/>
      <c r="F83" s="26"/>
    </row>
    <row r="84" spans="1:6" ht="15.75" customHeight="1" x14ac:dyDescent="0.5">
      <c r="A84" s="25"/>
      <c r="B84" s="26"/>
      <c r="C84" s="26"/>
      <c r="D84" s="27"/>
      <c r="E84" s="26"/>
      <c r="F84" s="26"/>
    </row>
    <row r="85" spans="1:6" ht="15.75" customHeight="1" x14ac:dyDescent="0.5">
      <c r="A85" s="25"/>
      <c r="B85" s="26"/>
      <c r="C85" s="26"/>
      <c r="D85" s="27"/>
      <c r="E85" s="26"/>
      <c r="F85" s="26"/>
    </row>
    <row r="86" spans="1:6" ht="15.75" customHeight="1" x14ac:dyDescent="0.5">
      <c r="A86" s="25"/>
      <c r="B86" s="26"/>
      <c r="C86" s="26"/>
      <c r="D86" s="27"/>
      <c r="E86" s="26"/>
      <c r="F86" s="26"/>
    </row>
    <row r="87" spans="1:6" ht="15.75" customHeight="1" x14ac:dyDescent="0.5">
      <c r="A87" s="25"/>
      <c r="B87" s="26"/>
      <c r="C87" s="26"/>
      <c r="D87" s="27"/>
      <c r="E87" s="26"/>
      <c r="F87" s="26"/>
    </row>
    <row r="88" spans="1:6" ht="15.75" customHeight="1" x14ac:dyDescent="0.5">
      <c r="A88" s="25"/>
      <c r="B88" s="26"/>
      <c r="C88" s="26"/>
      <c r="D88" s="27"/>
      <c r="E88" s="26"/>
      <c r="F88" s="26"/>
    </row>
    <row r="89" spans="1:6" ht="15.75" customHeight="1" x14ac:dyDescent="0.5">
      <c r="A89" s="25"/>
      <c r="B89" s="26"/>
      <c r="C89" s="26"/>
      <c r="D89" s="27"/>
      <c r="E89" s="26"/>
      <c r="F89" s="26"/>
    </row>
    <row r="90" spans="1:6" ht="15.75" customHeight="1" x14ac:dyDescent="0.5">
      <c r="A90" s="25"/>
      <c r="B90" s="26"/>
      <c r="C90" s="26"/>
      <c r="D90" s="27"/>
      <c r="E90" s="26"/>
      <c r="F90" s="26"/>
    </row>
    <row r="91" spans="1:6" ht="15.75" customHeight="1" x14ac:dyDescent="0.5">
      <c r="A91" s="25"/>
      <c r="B91" s="26"/>
      <c r="C91" s="26"/>
      <c r="D91" s="27"/>
      <c r="E91" s="26"/>
      <c r="F91" s="26"/>
    </row>
    <row r="92" spans="1:6" ht="15.75" customHeight="1" x14ac:dyDescent="0.5">
      <c r="A92" s="25"/>
      <c r="B92" s="26"/>
      <c r="C92" s="26"/>
      <c r="D92" s="27"/>
      <c r="E92" s="26"/>
      <c r="F92" s="26"/>
    </row>
    <row r="93" spans="1:6" ht="15.75" customHeight="1" x14ac:dyDescent="0.5">
      <c r="A93" s="25"/>
      <c r="B93" s="26"/>
      <c r="C93" s="26"/>
      <c r="D93" s="27"/>
      <c r="E93" s="26"/>
      <c r="F93" s="26"/>
    </row>
    <row r="94" spans="1:6" ht="15.75" customHeight="1" x14ac:dyDescent="0.5">
      <c r="A94" s="25"/>
      <c r="B94" s="26"/>
      <c r="C94" s="26"/>
      <c r="D94" s="27"/>
      <c r="E94" s="26"/>
      <c r="F94" s="26"/>
    </row>
    <row r="95" spans="1:6" ht="15.75" customHeight="1" x14ac:dyDescent="0.5">
      <c r="A95" s="25"/>
      <c r="B95" s="26"/>
      <c r="C95" s="26"/>
      <c r="D95" s="27"/>
      <c r="E95" s="26"/>
      <c r="F95" s="26"/>
    </row>
    <row r="96" spans="1:6" ht="15.75" customHeight="1" x14ac:dyDescent="0.5">
      <c r="A96" s="25"/>
      <c r="B96" s="26"/>
      <c r="C96" s="26"/>
      <c r="D96" s="27"/>
      <c r="E96" s="26"/>
      <c r="F96" s="26"/>
    </row>
    <row r="97" spans="1:6" ht="15.75" customHeight="1" x14ac:dyDescent="0.5">
      <c r="A97" s="25"/>
      <c r="B97" s="26"/>
      <c r="C97" s="26"/>
      <c r="D97" s="27"/>
      <c r="E97" s="26"/>
      <c r="F97" s="26"/>
    </row>
    <row r="98" spans="1:6" ht="15.75" customHeight="1" x14ac:dyDescent="0.5">
      <c r="A98" s="25"/>
      <c r="B98" s="26"/>
      <c r="C98" s="26"/>
      <c r="D98" s="27"/>
      <c r="E98" s="26"/>
      <c r="F98" s="26"/>
    </row>
    <row r="99" spans="1:6" ht="15.75" customHeight="1" x14ac:dyDescent="0.5">
      <c r="A99" s="25"/>
      <c r="B99" s="26"/>
      <c r="C99" s="26"/>
      <c r="D99" s="27"/>
      <c r="E99" s="26"/>
      <c r="F99" s="26"/>
    </row>
    <row r="100" spans="1:6" ht="15.75" customHeight="1" x14ac:dyDescent="0.5">
      <c r="A100" s="25"/>
      <c r="B100" s="26"/>
      <c r="C100" s="26"/>
      <c r="D100" s="27"/>
      <c r="E100" s="26"/>
      <c r="F100" s="26"/>
    </row>
    <row r="101" spans="1:6" ht="15.75" customHeight="1" x14ac:dyDescent="0.5">
      <c r="A101" s="25"/>
      <c r="B101" s="26"/>
      <c r="C101" s="26"/>
      <c r="D101" s="27"/>
      <c r="E101" s="26"/>
      <c r="F101" s="26"/>
    </row>
    <row r="102" spans="1:6" ht="15.75" customHeight="1" x14ac:dyDescent="0.5">
      <c r="A102" s="25"/>
      <c r="B102" s="26"/>
      <c r="C102" s="26"/>
      <c r="D102" s="27"/>
      <c r="E102" s="26"/>
      <c r="F102" s="26"/>
    </row>
    <row r="103" spans="1:6" ht="15.75" customHeight="1" x14ac:dyDescent="0.5">
      <c r="A103" s="25"/>
      <c r="B103" s="26"/>
      <c r="C103" s="26"/>
      <c r="D103" s="27"/>
      <c r="E103" s="26"/>
      <c r="F103" s="26"/>
    </row>
    <row r="104" spans="1:6" ht="15.75" customHeight="1" x14ac:dyDescent="0.5">
      <c r="A104" s="25"/>
      <c r="B104" s="26"/>
      <c r="C104" s="26"/>
      <c r="D104" s="27"/>
      <c r="E104" s="26"/>
      <c r="F104" s="26"/>
    </row>
    <row r="105" spans="1:6" ht="15.75" customHeight="1" x14ac:dyDescent="0.5">
      <c r="A105" s="25"/>
      <c r="B105" s="26"/>
      <c r="C105" s="26"/>
      <c r="D105" s="27"/>
      <c r="E105" s="26"/>
      <c r="F105" s="26"/>
    </row>
    <row r="106" spans="1:6" ht="15.75" customHeight="1" x14ac:dyDescent="0.5">
      <c r="A106" s="25"/>
      <c r="B106" s="26"/>
      <c r="C106" s="26"/>
      <c r="D106" s="27"/>
      <c r="E106" s="26"/>
      <c r="F106" s="26"/>
    </row>
    <row r="107" spans="1:6" ht="15.75" customHeight="1" x14ac:dyDescent="0.5">
      <c r="A107" s="25"/>
      <c r="B107" s="26"/>
      <c r="C107" s="26"/>
      <c r="D107" s="27"/>
      <c r="E107" s="26"/>
      <c r="F107" s="26"/>
    </row>
    <row r="108" spans="1:6" ht="15.75" customHeight="1" x14ac:dyDescent="0.5">
      <c r="A108" s="25"/>
      <c r="B108" s="26"/>
      <c r="C108" s="26"/>
      <c r="D108" s="27"/>
      <c r="E108" s="26"/>
      <c r="F108" s="26"/>
    </row>
    <row r="109" spans="1:6" ht="15.75" customHeight="1" x14ac:dyDescent="0.5">
      <c r="A109" s="25"/>
      <c r="B109" s="26"/>
      <c r="C109" s="26"/>
      <c r="D109" s="27"/>
      <c r="E109" s="26"/>
      <c r="F109" s="26"/>
    </row>
    <row r="110" spans="1:6" ht="15.75" customHeight="1" x14ac:dyDescent="0.5">
      <c r="A110" s="25"/>
      <c r="B110" s="26"/>
      <c r="C110" s="26"/>
      <c r="D110" s="27"/>
      <c r="E110" s="26"/>
      <c r="F110" s="26"/>
    </row>
    <row r="111" spans="1:6" ht="15.75" customHeight="1" x14ac:dyDescent="0.5">
      <c r="A111" s="25"/>
      <c r="B111" s="26"/>
      <c r="C111" s="26"/>
      <c r="D111" s="27"/>
      <c r="E111" s="26"/>
      <c r="F111" s="26"/>
    </row>
    <row r="112" spans="1:6" ht="15.75" customHeight="1" x14ac:dyDescent="0.5">
      <c r="A112" s="25"/>
      <c r="B112" s="26"/>
      <c r="C112" s="26"/>
      <c r="D112" s="27"/>
      <c r="E112" s="26"/>
      <c r="F112" s="26"/>
    </row>
    <row r="113" spans="1:6" ht="15.75" customHeight="1" x14ac:dyDescent="0.5">
      <c r="A113" s="25"/>
      <c r="B113" s="26"/>
      <c r="C113" s="26"/>
      <c r="D113" s="27"/>
      <c r="E113" s="26"/>
      <c r="F113" s="26"/>
    </row>
    <row r="114" spans="1:6" ht="15.75" customHeight="1" x14ac:dyDescent="0.5">
      <c r="A114" s="25"/>
      <c r="B114" s="26"/>
      <c r="C114" s="26"/>
      <c r="D114" s="27"/>
      <c r="E114" s="26"/>
      <c r="F114" s="26"/>
    </row>
    <row r="115" spans="1:6" ht="15.75" customHeight="1" x14ac:dyDescent="0.5">
      <c r="A115" s="25"/>
      <c r="B115" s="26"/>
      <c r="C115" s="26"/>
      <c r="D115" s="27"/>
      <c r="E115" s="26"/>
      <c r="F115" s="26"/>
    </row>
    <row r="116" spans="1:6" ht="15.75" customHeight="1" x14ac:dyDescent="0.5">
      <c r="A116" s="25"/>
      <c r="B116" s="26"/>
      <c r="C116" s="26"/>
      <c r="D116" s="27"/>
      <c r="E116" s="26"/>
      <c r="F116" s="26"/>
    </row>
    <row r="117" spans="1:6" ht="15.75" customHeight="1" x14ac:dyDescent="0.5">
      <c r="A117" s="25"/>
      <c r="B117" s="26"/>
      <c r="C117" s="26"/>
      <c r="D117" s="27"/>
      <c r="E117" s="26"/>
      <c r="F117" s="26"/>
    </row>
    <row r="118" spans="1:6" ht="15.75" customHeight="1" x14ac:dyDescent="0.5">
      <c r="A118" s="25"/>
      <c r="B118" s="26"/>
      <c r="C118" s="26"/>
      <c r="D118" s="27"/>
      <c r="E118" s="26"/>
      <c r="F118" s="26"/>
    </row>
    <row r="119" spans="1:6" ht="15.75" customHeight="1" x14ac:dyDescent="0.5">
      <c r="A119" s="25"/>
      <c r="B119" s="26"/>
      <c r="C119" s="26"/>
      <c r="D119" s="27"/>
      <c r="E119" s="26"/>
      <c r="F119" s="26"/>
    </row>
    <row r="120" spans="1:6" ht="15.75" customHeight="1" x14ac:dyDescent="0.5">
      <c r="A120" s="25"/>
      <c r="B120" s="26"/>
      <c r="C120" s="26"/>
      <c r="D120" s="27"/>
      <c r="E120" s="26"/>
      <c r="F120" s="26"/>
    </row>
    <row r="121" spans="1:6" ht="15.75" customHeight="1" x14ac:dyDescent="0.5">
      <c r="A121" s="25"/>
      <c r="B121" s="26"/>
      <c r="C121" s="26"/>
      <c r="D121" s="27"/>
      <c r="E121" s="26"/>
      <c r="F121" s="26"/>
    </row>
    <row r="122" spans="1:6" ht="15.75" customHeight="1" x14ac:dyDescent="0.5">
      <c r="A122" s="25"/>
      <c r="B122" s="26"/>
      <c r="C122" s="26"/>
      <c r="D122" s="27"/>
      <c r="E122" s="26"/>
      <c r="F122" s="26"/>
    </row>
    <row r="123" spans="1:6" ht="15.75" customHeight="1" x14ac:dyDescent="0.5">
      <c r="A123" s="25"/>
      <c r="B123" s="26"/>
      <c r="C123" s="26"/>
      <c r="D123" s="27"/>
      <c r="E123" s="26"/>
      <c r="F123" s="26"/>
    </row>
    <row r="124" spans="1:6" ht="15.75" customHeight="1" x14ac:dyDescent="0.5">
      <c r="A124" s="25"/>
      <c r="B124" s="26"/>
      <c r="C124" s="26"/>
      <c r="D124" s="27"/>
      <c r="E124" s="26"/>
      <c r="F124" s="26"/>
    </row>
    <row r="125" spans="1:6" ht="15.75" customHeight="1" x14ac:dyDescent="0.5">
      <c r="A125" s="25"/>
      <c r="B125" s="26"/>
      <c r="C125" s="26"/>
      <c r="D125" s="27"/>
      <c r="E125" s="26"/>
      <c r="F125" s="26"/>
    </row>
    <row r="126" spans="1:6" ht="15.75" customHeight="1" x14ac:dyDescent="0.5">
      <c r="A126" s="25"/>
      <c r="B126" s="26"/>
      <c r="C126" s="26"/>
      <c r="D126" s="27"/>
      <c r="E126" s="26"/>
      <c r="F126" s="26"/>
    </row>
    <row r="127" spans="1:6" ht="15.75" customHeight="1" x14ac:dyDescent="0.5">
      <c r="A127" s="25"/>
      <c r="B127" s="26"/>
      <c r="C127" s="26"/>
      <c r="D127" s="27"/>
      <c r="E127" s="26"/>
      <c r="F127" s="26"/>
    </row>
    <row r="128" spans="1:6" ht="15.75" customHeight="1" x14ac:dyDescent="0.5">
      <c r="A128" s="25"/>
      <c r="B128" s="26"/>
      <c r="C128" s="26"/>
      <c r="D128" s="27"/>
      <c r="E128" s="26"/>
      <c r="F128" s="26"/>
    </row>
    <row r="129" spans="1:6" ht="15.75" customHeight="1" x14ac:dyDescent="0.5">
      <c r="A129" s="25"/>
      <c r="B129" s="26"/>
      <c r="C129" s="26"/>
      <c r="D129" s="27"/>
      <c r="E129" s="26"/>
      <c r="F129" s="26"/>
    </row>
    <row r="130" spans="1:6" ht="15.75" customHeight="1" x14ac:dyDescent="0.5">
      <c r="A130" s="25"/>
      <c r="B130" s="26"/>
      <c r="C130" s="26"/>
      <c r="D130" s="27"/>
      <c r="E130" s="26"/>
      <c r="F130" s="26"/>
    </row>
    <row r="131" spans="1:6" ht="15.75" customHeight="1" x14ac:dyDescent="0.5">
      <c r="A131" s="25"/>
      <c r="B131" s="26"/>
      <c r="C131" s="26"/>
      <c r="D131" s="27"/>
      <c r="E131" s="26"/>
      <c r="F131" s="26"/>
    </row>
    <row r="132" spans="1:6" ht="15.75" customHeight="1" x14ac:dyDescent="0.5">
      <c r="A132" s="25"/>
      <c r="B132" s="26"/>
      <c r="C132" s="26"/>
      <c r="D132" s="27"/>
      <c r="E132" s="26"/>
      <c r="F132" s="26"/>
    </row>
    <row r="133" spans="1:6" ht="15.75" customHeight="1" x14ac:dyDescent="0.5">
      <c r="A133" s="25"/>
      <c r="B133" s="26"/>
      <c r="C133" s="26"/>
      <c r="D133" s="27"/>
      <c r="E133" s="26"/>
      <c r="F133" s="26"/>
    </row>
    <row r="134" spans="1:6" ht="15.75" customHeight="1" x14ac:dyDescent="0.5">
      <c r="A134" s="25"/>
      <c r="B134" s="26"/>
      <c r="C134" s="26"/>
      <c r="D134" s="27"/>
      <c r="E134" s="26"/>
      <c r="F134" s="26"/>
    </row>
    <row r="135" spans="1:6" ht="15.75" customHeight="1" x14ac:dyDescent="0.5">
      <c r="A135" s="25"/>
      <c r="B135" s="26"/>
      <c r="C135" s="26"/>
      <c r="D135" s="27"/>
      <c r="E135" s="26"/>
      <c r="F135" s="26"/>
    </row>
    <row r="136" spans="1:6" ht="15.75" customHeight="1" x14ac:dyDescent="0.5">
      <c r="A136" s="25"/>
      <c r="B136" s="26"/>
      <c r="C136" s="26"/>
      <c r="D136" s="27"/>
      <c r="E136" s="26"/>
      <c r="F136" s="26"/>
    </row>
    <row r="137" spans="1:6" ht="15.75" customHeight="1" x14ac:dyDescent="0.5">
      <c r="A137" s="25"/>
      <c r="B137" s="26"/>
      <c r="C137" s="26"/>
      <c r="D137" s="27"/>
      <c r="E137" s="26"/>
      <c r="F137" s="26"/>
    </row>
    <row r="138" spans="1:6" ht="15.75" customHeight="1" x14ac:dyDescent="0.5">
      <c r="A138" s="25"/>
      <c r="B138" s="26"/>
      <c r="C138" s="26"/>
      <c r="D138" s="27"/>
      <c r="E138" s="26"/>
      <c r="F138" s="26"/>
    </row>
    <row r="139" spans="1:6" ht="15.75" customHeight="1" x14ac:dyDescent="0.5">
      <c r="A139" s="25"/>
      <c r="B139" s="26"/>
      <c r="C139" s="26"/>
      <c r="D139" s="27"/>
      <c r="E139" s="26"/>
      <c r="F139" s="26"/>
    </row>
    <row r="140" spans="1:6" ht="15.75" customHeight="1" x14ac:dyDescent="0.5">
      <c r="A140" s="25"/>
      <c r="B140" s="26"/>
      <c r="C140" s="26"/>
      <c r="D140" s="27"/>
      <c r="E140" s="26"/>
      <c r="F140" s="26"/>
    </row>
    <row r="141" spans="1:6" ht="15.75" customHeight="1" x14ac:dyDescent="0.5">
      <c r="A141" s="25"/>
      <c r="B141" s="26"/>
      <c r="C141" s="26"/>
      <c r="D141" s="27"/>
      <c r="E141" s="26"/>
      <c r="F141" s="26"/>
    </row>
    <row r="142" spans="1:6" ht="15.75" customHeight="1" x14ac:dyDescent="0.5">
      <c r="A142" s="25"/>
      <c r="B142" s="26"/>
      <c r="C142" s="26"/>
      <c r="D142" s="27"/>
      <c r="E142" s="26"/>
      <c r="F142" s="26"/>
    </row>
    <row r="143" spans="1:6" ht="15.75" customHeight="1" x14ac:dyDescent="0.5">
      <c r="A143" s="25"/>
      <c r="B143" s="26"/>
      <c r="C143" s="26"/>
      <c r="D143" s="27"/>
      <c r="E143" s="26"/>
      <c r="F143" s="26"/>
    </row>
    <row r="144" spans="1:6" ht="15.75" customHeight="1" x14ac:dyDescent="0.5">
      <c r="A144" s="25"/>
      <c r="B144" s="26"/>
      <c r="C144" s="26"/>
      <c r="D144" s="27"/>
      <c r="E144" s="26"/>
      <c r="F144" s="26"/>
    </row>
    <row r="145" spans="1:6" ht="15.75" customHeight="1" x14ac:dyDescent="0.5">
      <c r="A145" s="25"/>
      <c r="B145" s="26"/>
      <c r="C145" s="26"/>
      <c r="D145" s="27"/>
      <c r="E145" s="26"/>
      <c r="F145" s="26"/>
    </row>
    <row r="146" spans="1:6" ht="15.75" customHeight="1" x14ac:dyDescent="0.5">
      <c r="A146" s="25"/>
      <c r="B146" s="26"/>
      <c r="C146" s="26"/>
      <c r="D146" s="27"/>
      <c r="E146" s="26"/>
      <c r="F146" s="26"/>
    </row>
    <row r="147" spans="1:6" ht="15.75" customHeight="1" x14ac:dyDescent="0.5">
      <c r="A147" s="25"/>
      <c r="B147" s="26"/>
      <c r="C147" s="26"/>
      <c r="D147" s="27"/>
      <c r="E147" s="26"/>
      <c r="F147" s="26"/>
    </row>
    <row r="148" spans="1:6" ht="15.75" customHeight="1" x14ac:dyDescent="0.5">
      <c r="A148" s="25"/>
      <c r="B148" s="26"/>
      <c r="C148" s="26"/>
      <c r="D148" s="27"/>
      <c r="E148" s="26"/>
      <c r="F148" s="26"/>
    </row>
    <row r="149" spans="1:6" ht="15.75" customHeight="1" x14ac:dyDescent="0.5">
      <c r="A149" s="25"/>
      <c r="B149" s="26"/>
      <c r="C149" s="26"/>
      <c r="D149" s="27"/>
      <c r="E149" s="26"/>
      <c r="F149" s="26"/>
    </row>
    <row r="150" spans="1:6" ht="15.75" customHeight="1" x14ac:dyDescent="0.5">
      <c r="A150" s="25"/>
      <c r="B150" s="26"/>
      <c r="C150" s="26"/>
      <c r="D150" s="27"/>
      <c r="E150" s="26"/>
      <c r="F150" s="26"/>
    </row>
    <row r="151" spans="1:6" ht="15.75" customHeight="1" x14ac:dyDescent="0.5">
      <c r="A151" s="25"/>
      <c r="B151" s="26"/>
      <c r="C151" s="26"/>
      <c r="D151" s="27"/>
      <c r="E151" s="26"/>
      <c r="F151" s="26"/>
    </row>
    <row r="152" spans="1:6" ht="15.75" customHeight="1" x14ac:dyDescent="0.5">
      <c r="A152" s="25"/>
      <c r="B152" s="26"/>
      <c r="C152" s="26"/>
      <c r="D152" s="27"/>
      <c r="E152" s="26"/>
      <c r="F152" s="26"/>
    </row>
    <row r="153" spans="1:6" ht="15.75" customHeight="1" x14ac:dyDescent="0.5">
      <c r="A153" s="25"/>
      <c r="B153" s="26"/>
      <c r="C153" s="26"/>
      <c r="D153" s="27"/>
      <c r="E153" s="26"/>
      <c r="F153" s="26"/>
    </row>
    <row r="154" spans="1:6" ht="15.75" customHeight="1" x14ac:dyDescent="0.5">
      <c r="A154" s="25"/>
      <c r="B154" s="26"/>
      <c r="C154" s="26"/>
      <c r="D154" s="27"/>
      <c r="E154" s="26"/>
      <c r="F154" s="26"/>
    </row>
    <row r="155" spans="1:6" ht="15.75" customHeight="1" x14ac:dyDescent="0.5">
      <c r="A155" s="25"/>
      <c r="B155" s="26"/>
      <c r="C155" s="26"/>
      <c r="D155" s="27"/>
      <c r="E155" s="26"/>
      <c r="F155" s="26"/>
    </row>
    <row r="156" spans="1:6" ht="15.75" customHeight="1" x14ac:dyDescent="0.5">
      <c r="A156" s="25"/>
      <c r="B156" s="26"/>
      <c r="C156" s="26"/>
      <c r="D156" s="27"/>
      <c r="E156" s="26"/>
      <c r="F156" s="26"/>
    </row>
    <row r="157" spans="1:6" ht="15.75" customHeight="1" x14ac:dyDescent="0.5">
      <c r="A157" s="25"/>
      <c r="B157" s="26"/>
      <c r="C157" s="26"/>
      <c r="D157" s="27"/>
      <c r="E157" s="26"/>
      <c r="F157" s="26"/>
    </row>
    <row r="158" spans="1:6" ht="15.75" customHeight="1" x14ac:dyDescent="0.5">
      <c r="A158" s="25"/>
      <c r="B158" s="26"/>
      <c r="C158" s="26"/>
      <c r="D158" s="27"/>
      <c r="E158" s="26"/>
      <c r="F158" s="26"/>
    </row>
    <row r="159" spans="1:6" ht="15.75" customHeight="1" x14ac:dyDescent="0.5">
      <c r="A159" s="25"/>
      <c r="B159" s="26"/>
      <c r="C159" s="26"/>
      <c r="D159" s="27"/>
      <c r="E159" s="26"/>
      <c r="F159" s="26"/>
    </row>
    <row r="160" spans="1:6" ht="15.75" customHeight="1" x14ac:dyDescent="0.5">
      <c r="A160" s="25"/>
      <c r="B160" s="26"/>
      <c r="C160" s="26"/>
      <c r="D160" s="27"/>
      <c r="E160" s="26"/>
      <c r="F160" s="26"/>
    </row>
    <row r="161" spans="1:6" ht="15.75" customHeight="1" x14ac:dyDescent="0.5">
      <c r="A161" s="25"/>
      <c r="B161" s="26"/>
      <c r="C161" s="26"/>
      <c r="D161" s="27"/>
      <c r="E161" s="26"/>
      <c r="F161" s="26"/>
    </row>
    <row r="162" spans="1:6" ht="15.75" customHeight="1" x14ac:dyDescent="0.5">
      <c r="A162" s="25"/>
      <c r="B162" s="26"/>
      <c r="C162" s="26"/>
      <c r="D162" s="27"/>
      <c r="E162" s="26"/>
      <c r="F162" s="26"/>
    </row>
    <row r="163" spans="1:6" ht="15.75" customHeight="1" x14ac:dyDescent="0.5">
      <c r="A163" s="25"/>
      <c r="B163" s="26"/>
      <c r="C163" s="26"/>
      <c r="D163" s="27"/>
      <c r="E163" s="26"/>
      <c r="F163" s="26"/>
    </row>
    <row r="164" spans="1:6" ht="15.75" customHeight="1" x14ac:dyDescent="0.5">
      <c r="A164" s="25"/>
      <c r="B164" s="26"/>
      <c r="C164" s="26"/>
      <c r="D164" s="27"/>
      <c r="E164" s="26"/>
      <c r="F164" s="26"/>
    </row>
    <row r="165" spans="1:6" ht="15.75" customHeight="1" x14ac:dyDescent="0.5">
      <c r="A165" s="25"/>
      <c r="B165" s="26"/>
      <c r="C165" s="26"/>
      <c r="D165" s="27"/>
      <c r="E165" s="26"/>
      <c r="F165" s="26"/>
    </row>
    <row r="166" spans="1:6" ht="15.75" customHeight="1" x14ac:dyDescent="0.5">
      <c r="A166" s="25"/>
      <c r="B166" s="26"/>
      <c r="C166" s="26"/>
      <c r="D166" s="27"/>
      <c r="E166" s="26"/>
      <c r="F166" s="26"/>
    </row>
    <row r="167" spans="1:6" ht="15.75" customHeight="1" x14ac:dyDescent="0.5">
      <c r="A167" s="25"/>
      <c r="B167" s="26"/>
      <c r="C167" s="26"/>
      <c r="D167" s="27"/>
      <c r="E167" s="26"/>
      <c r="F167" s="26"/>
    </row>
    <row r="168" spans="1:6" ht="15.75" customHeight="1" x14ac:dyDescent="0.5">
      <c r="A168" s="25"/>
      <c r="B168" s="26"/>
      <c r="C168" s="26"/>
      <c r="D168" s="27"/>
      <c r="E168" s="26"/>
      <c r="F168" s="26"/>
    </row>
    <row r="169" spans="1:6" ht="15.75" customHeight="1" x14ac:dyDescent="0.5">
      <c r="A169" s="25"/>
      <c r="B169" s="26"/>
      <c r="C169" s="26"/>
      <c r="D169" s="27"/>
      <c r="E169" s="26"/>
      <c r="F169" s="26"/>
    </row>
    <row r="170" spans="1:6" ht="15.75" customHeight="1" x14ac:dyDescent="0.5">
      <c r="A170" s="25"/>
      <c r="B170" s="26"/>
      <c r="C170" s="26"/>
      <c r="D170" s="27"/>
      <c r="E170" s="26"/>
      <c r="F170" s="26"/>
    </row>
    <row r="171" spans="1:6" ht="15.75" customHeight="1" x14ac:dyDescent="0.5">
      <c r="A171" s="25"/>
      <c r="B171" s="26"/>
      <c r="C171" s="26"/>
      <c r="D171" s="27"/>
      <c r="E171" s="26"/>
      <c r="F171" s="26"/>
    </row>
    <row r="172" spans="1:6" ht="15.75" customHeight="1" x14ac:dyDescent="0.5">
      <c r="A172" s="25"/>
      <c r="B172" s="26"/>
      <c r="C172" s="26"/>
      <c r="D172" s="27"/>
      <c r="E172" s="26"/>
      <c r="F172" s="26"/>
    </row>
    <row r="173" spans="1:6" ht="15.75" customHeight="1" x14ac:dyDescent="0.5">
      <c r="A173" s="25"/>
      <c r="B173" s="26"/>
      <c r="C173" s="26"/>
      <c r="D173" s="27"/>
      <c r="E173" s="26"/>
      <c r="F173" s="26"/>
    </row>
    <row r="174" spans="1:6" ht="15.75" customHeight="1" x14ac:dyDescent="0.5">
      <c r="A174" s="25"/>
      <c r="B174" s="26"/>
      <c r="C174" s="26"/>
      <c r="D174" s="27"/>
      <c r="E174" s="26"/>
      <c r="F174" s="26"/>
    </row>
    <row r="175" spans="1:6" ht="15.75" customHeight="1" x14ac:dyDescent="0.5">
      <c r="A175" s="25"/>
      <c r="B175" s="26"/>
      <c r="C175" s="26"/>
      <c r="D175" s="27"/>
      <c r="E175" s="26"/>
      <c r="F175" s="26"/>
    </row>
    <row r="176" spans="1:6" ht="15.75" customHeight="1" x14ac:dyDescent="0.5">
      <c r="A176" s="25"/>
      <c r="B176" s="26"/>
      <c r="C176" s="26"/>
      <c r="D176" s="27"/>
      <c r="E176" s="26"/>
      <c r="F176" s="26"/>
    </row>
    <row r="177" spans="1:6" ht="15.75" customHeight="1" x14ac:dyDescent="0.5">
      <c r="A177" s="25"/>
      <c r="B177" s="26"/>
      <c r="C177" s="26"/>
      <c r="D177" s="27"/>
      <c r="E177" s="26"/>
      <c r="F177" s="26"/>
    </row>
    <row r="178" spans="1:6" ht="15.75" customHeight="1" x14ac:dyDescent="0.5">
      <c r="A178" s="25"/>
      <c r="B178" s="26"/>
      <c r="C178" s="26"/>
      <c r="D178" s="27"/>
      <c r="E178" s="26"/>
      <c r="F178" s="26"/>
    </row>
    <row r="179" spans="1:6" ht="15.75" customHeight="1" x14ac:dyDescent="0.5">
      <c r="A179" s="25"/>
      <c r="B179" s="26"/>
      <c r="C179" s="26"/>
      <c r="D179" s="27"/>
      <c r="E179" s="26"/>
      <c r="F179" s="26"/>
    </row>
    <row r="180" spans="1:6" ht="15.75" customHeight="1" x14ac:dyDescent="0.5">
      <c r="A180" s="25"/>
      <c r="B180" s="26"/>
      <c r="C180" s="26"/>
      <c r="D180" s="27"/>
      <c r="E180" s="26"/>
      <c r="F180" s="26"/>
    </row>
    <row r="181" spans="1:6" ht="15.75" customHeight="1" x14ac:dyDescent="0.5">
      <c r="A181" s="25"/>
      <c r="B181" s="26"/>
      <c r="C181" s="26"/>
      <c r="D181" s="27"/>
      <c r="E181" s="26"/>
      <c r="F181" s="26"/>
    </row>
    <row r="182" spans="1:6" ht="15.75" customHeight="1" x14ac:dyDescent="0.5">
      <c r="A182" s="25"/>
      <c r="B182" s="26"/>
      <c r="C182" s="26"/>
      <c r="D182" s="27"/>
      <c r="E182" s="26"/>
      <c r="F182" s="26"/>
    </row>
    <row r="183" spans="1:6" ht="15.75" customHeight="1" x14ac:dyDescent="0.5">
      <c r="A183" s="25"/>
      <c r="B183" s="26"/>
      <c r="C183" s="26"/>
      <c r="D183" s="27"/>
      <c r="E183" s="26"/>
      <c r="F183" s="26"/>
    </row>
    <row r="184" spans="1:6" ht="15.75" customHeight="1" x14ac:dyDescent="0.5">
      <c r="A184" s="25"/>
      <c r="B184" s="26"/>
      <c r="C184" s="26"/>
      <c r="D184" s="27"/>
      <c r="E184" s="26"/>
      <c r="F184" s="26"/>
    </row>
    <row r="185" spans="1:6" ht="15.75" customHeight="1" x14ac:dyDescent="0.5">
      <c r="A185" s="25"/>
      <c r="B185" s="26"/>
      <c r="C185" s="26"/>
      <c r="D185" s="27"/>
      <c r="E185" s="26"/>
      <c r="F185" s="26"/>
    </row>
    <row r="186" spans="1:6" ht="15.75" customHeight="1" x14ac:dyDescent="0.5">
      <c r="A186" s="25"/>
      <c r="B186" s="26"/>
      <c r="C186" s="26"/>
      <c r="D186" s="27"/>
      <c r="E186" s="26"/>
      <c r="F186" s="26"/>
    </row>
    <row r="187" spans="1:6" ht="15.75" customHeight="1" x14ac:dyDescent="0.5">
      <c r="A187" s="25"/>
      <c r="B187" s="26"/>
      <c r="C187" s="26"/>
      <c r="D187" s="27"/>
      <c r="E187" s="26"/>
      <c r="F187" s="26"/>
    </row>
    <row r="188" spans="1:6" ht="15.75" customHeight="1" x14ac:dyDescent="0.5">
      <c r="A188" s="25"/>
      <c r="B188" s="26"/>
      <c r="C188" s="26"/>
      <c r="D188" s="27"/>
      <c r="E188" s="26"/>
      <c r="F188" s="26"/>
    </row>
    <row r="189" spans="1:6" ht="15.75" customHeight="1" x14ac:dyDescent="0.5">
      <c r="A189" s="25"/>
      <c r="B189" s="26"/>
      <c r="C189" s="26"/>
      <c r="D189" s="27"/>
      <c r="E189" s="26"/>
      <c r="F189" s="26"/>
    </row>
    <row r="190" spans="1:6" ht="15.75" customHeight="1" x14ac:dyDescent="0.5">
      <c r="A190" s="25"/>
      <c r="B190" s="26"/>
      <c r="C190" s="26"/>
      <c r="D190" s="27"/>
      <c r="E190" s="26"/>
      <c r="F190" s="26"/>
    </row>
    <row r="191" spans="1:6" ht="15.75" customHeight="1" x14ac:dyDescent="0.5">
      <c r="A191" s="25"/>
      <c r="B191" s="26"/>
      <c r="C191" s="26"/>
      <c r="D191" s="27"/>
      <c r="E191" s="26"/>
      <c r="F191" s="26"/>
    </row>
    <row r="192" spans="1:6" ht="15.75" customHeight="1" x14ac:dyDescent="0.5">
      <c r="A192" s="25"/>
      <c r="B192" s="26"/>
      <c r="C192" s="26"/>
      <c r="D192" s="27"/>
      <c r="E192" s="26"/>
      <c r="F192" s="26"/>
    </row>
    <row r="193" spans="1:6" ht="15.75" customHeight="1" x14ac:dyDescent="0.5">
      <c r="A193" s="25"/>
      <c r="B193" s="26"/>
      <c r="C193" s="26"/>
      <c r="D193" s="27"/>
      <c r="E193" s="26"/>
      <c r="F193" s="26"/>
    </row>
    <row r="194" spans="1:6" ht="15.75" customHeight="1" x14ac:dyDescent="0.5">
      <c r="A194" s="25"/>
      <c r="B194" s="26"/>
      <c r="C194" s="26"/>
      <c r="D194" s="27"/>
      <c r="E194" s="26"/>
      <c r="F194" s="26"/>
    </row>
    <row r="195" spans="1:6" ht="15.75" customHeight="1" x14ac:dyDescent="0.5">
      <c r="A195" s="25"/>
      <c r="B195" s="26"/>
      <c r="C195" s="26"/>
      <c r="D195" s="27"/>
      <c r="E195" s="26"/>
      <c r="F195" s="26"/>
    </row>
    <row r="196" spans="1:6" ht="15.75" customHeight="1" x14ac:dyDescent="0.5">
      <c r="A196" s="25"/>
      <c r="B196" s="26"/>
      <c r="C196" s="26"/>
      <c r="D196" s="27"/>
      <c r="E196" s="26"/>
      <c r="F196" s="26"/>
    </row>
    <row r="197" spans="1:6" ht="15.75" customHeight="1" x14ac:dyDescent="0.5">
      <c r="A197" s="25"/>
      <c r="B197" s="26"/>
      <c r="C197" s="26"/>
      <c r="D197" s="27"/>
      <c r="E197" s="26"/>
      <c r="F197" s="26"/>
    </row>
    <row r="198" spans="1:6" ht="15.75" customHeight="1" x14ac:dyDescent="0.5">
      <c r="A198" s="25"/>
      <c r="B198" s="26"/>
      <c r="C198" s="26"/>
      <c r="D198" s="27"/>
      <c r="E198" s="26"/>
      <c r="F198" s="26"/>
    </row>
    <row r="199" spans="1:6" ht="15.75" customHeight="1" x14ac:dyDescent="0.5">
      <c r="A199" s="25"/>
      <c r="B199" s="26"/>
      <c r="C199" s="26"/>
      <c r="D199" s="27"/>
      <c r="E199" s="26"/>
      <c r="F199" s="26"/>
    </row>
    <row r="200" spans="1:6" ht="15.75" customHeight="1" x14ac:dyDescent="0.5">
      <c r="A200" s="25"/>
      <c r="B200" s="26"/>
      <c r="C200" s="26"/>
      <c r="D200" s="27"/>
      <c r="E200" s="26"/>
      <c r="F200" s="26"/>
    </row>
    <row r="201" spans="1:6" ht="15.75" customHeight="1" x14ac:dyDescent="0.5">
      <c r="A201" s="25"/>
      <c r="B201" s="26"/>
      <c r="C201" s="26"/>
      <c r="D201" s="27"/>
      <c r="E201" s="26"/>
      <c r="F201" s="26"/>
    </row>
    <row r="202" spans="1:6" ht="15.75" customHeight="1" x14ac:dyDescent="0.5">
      <c r="A202" s="25"/>
      <c r="B202" s="26"/>
      <c r="C202" s="26"/>
      <c r="D202" s="27"/>
      <c r="E202" s="26"/>
      <c r="F202" s="26"/>
    </row>
    <row r="203" spans="1:6" ht="15.75" customHeight="1" x14ac:dyDescent="0.5">
      <c r="A203" s="25"/>
      <c r="B203" s="26"/>
      <c r="C203" s="26"/>
      <c r="D203" s="27"/>
      <c r="E203" s="26"/>
      <c r="F203" s="26"/>
    </row>
    <row r="204" spans="1:6" ht="15.75" customHeight="1" x14ac:dyDescent="0.5">
      <c r="A204" s="25"/>
      <c r="B204" s="26"/>
      <c r="C204" s="26"/>
      <c r="D204" s="27"/>
      <c r="E204" s="26"/>
      <c r="F204" s="26"/>
    </row>
    <row r="205" spans="1:6" ht="15.75" customHeight="1" x14ac:dyDescent="0.5"/>
    <row r="206" spans="1:6" ht="15.75" customHeight="1" x14ac:dyDescent="0.5"/>
    <row r="207" spans="1:6" ht="15.75" customHeight="1" x14ac:dyDescent="0.5"/>
    <row r="208" spans="1:6" ht="15.75" customHeight="1" x14ac:dyDescent="0.5"/>
    <row r="209" ht="15.75" customHeight="1" x14ac:dyDescent="0.5"/>
    <row r="210" ht="15.75" customHeight="1" x14ac:dyDescent="0.5"/>
    <row r="211" ht="15.75" customHeight="1" x14ac:dyDescent="0.5"/>
    <row r="212" ht="15.75" customHeight="1" x14ac:dyDescent="0.5"/>
    <row r="213" ht="15.75" customHeight="1" x14ac:dyDescent="0.5"/>
    <row r="214" ht="15.75" customHeight="1" x14ac:dyDescent="0.5"/>
    <row r="215" ht="15.75" customHeight="1" x14ac:dyDescent="0.5"/>
    <row r="216" ht="15.75" customHeight="1" x14ac:dyDescent="0.5"/>
    <row r="217" ht="15.75" customHeight="1" x14ac:dyDescent="0.5"/>
    <row r="218" ht="15.75" customHeight="1" x14ac:dyDescent="0.5"/>
    <row r="219" ht="15.75" customHeight="1" x14ac:dyDescent="0.5"/>
    <row r="220" ht="15.75" customHeight="1" x14ac:dyDescent="0.5"/>
    <row r="221" ht="15.75" customHeight="1" x14ac:dyDescent="0.5"/>
    <row r="222" ht="15.75" customHeight="1" x14ac:dyDescent="0.5"/>
    <row r="223" ht="15.75" customHeight="1" x14ac:dyDescent="0.5"/>
    <row r="224" ht="15.75" customHeight="1" x14ac:dyDescent="0.5"/>
    <row r="225" ht="15.75" customHeight="1" x14ac:dyDescent="0.5"/>
    <row r="226" ht="15.75" customHeight="1" x14ac:dyDescent="0.5"/>
    <row r="227" ht="15.75" customHeight="1" x14ac:dyDescent="0.5"/>
    <row r="228" ht="15.75" customHeight="1" x14ac:dyDescent="0.5"/>
    <row r="229" ht="15.75" customHeight="1" x14ac:dyDescent="0.5"/>
    <row r="230" ht="15.75" customHeight="1" x14ac:dyDescent="0.5"/>
    <row r="231" ht="15.75" customHeight="1" x14ac:dyDescent="0.5"/>
    <row r="232" ht="15.75" customHeight="1" x14ac:dyDescent="0.5"/>
    <row r="233" ht="15.75" customHeight="1" x14ac:dyDescent="0.5"/>
    <row r="234" ht="15.75" customHeight="1" x14ac:dyDescent="0.5"/>
    <row r="235" ht="15.75" customHeight="1" x14ac:dyDescent="0.5"/>
    <row r="236" ht="15.75" customHeight="1" x14ac:dyDescent="0.5"/>
    <row r="237" ht="15.75" customHeight="1" x14ac:dyDescent="0.5"/>
    <row r="238" ht="15.75" customHeight="1" x14ac:dyDescent="0.5"/>
    <row r="239" ht="15.75" customHeight="1" x14ac:dyDescent="0.5"/>
    <row r="240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  <row r="940" ht="15.75" customHeight="1" x14ac:dyDescent="0.5"/>
    <row r="941" ht="15.75" customHeight="1" x14ac:dyDescent="0.5"/>
    <row r="942" ht="15.75" customHeight="1" x14ac:dyDescent="0.5"/>
    <row r="943" ht="15.75" customHeight="1" x14ac:dyDescent="0.5"/>
    <row r="944" ht="15.75" customHeight="1" x14ac:dyDescent="0.5"/>
    <row r="945" ht="15.75" customHeight="1" x14ac:dyDescent="0.5"/>
    <row r="946" ht="15.75" customHeight="1" x14ac:dyDescent="0.5"/>
    <row r="947" ht="15.75" customHeight="1" x14ac:dyDescent="0.5"/>
    <row r="948" ht="15.75" customHeight="1" x14ac:dyDescent="0.5"/>
    <row r="949" ht="15.75" customHeight="1" x14ac:dyDescent="0.5"/>
    <row r="950" ht="15.75" customHeight="1" x14ac:dyDescent="0.5"/>
    <row r="951" ht="15.75" customHeight="1" x14ac:dyDescent="0.5"/>
    <row r="952" ht="15.75" customHeight="1" x14ac:dyDescent="0.5"/>
    <row r="953" ht="15.75" customHeight="1" x14ac:dyDescent="0.5"/>
    <row r="954" ht="15.75" customHeight="1" x14ac:dyDescent="0.5"/>
    <row r="955" ht="15.75" customHeight="1" x14ac:dyDescent="0.5"/>
    <row r="956" ht="15.75" customHeight="1" x14ac:dyDescent="0.5"/>
    <row r="957" ht="15.75" customHeight="1" x14ac:dyDescent="0.5"/>
    <row r="958" ht="15.75" customHeight="1" x14ac:dyDescent="0.5"/>
    <row r="959" ht="15.75" customHeight="1" x14ac:dyDescent="0.5"/>
    <row r="960" ht="15.75" customHeight="1" x14ac:dyDescent="0.5"/>
    <row r="961" ht="15.75" customHeight="1" x14ac:dyDescent="0.5"/>
    <row r="962" ht="15.75" customHeight="1" x14ac:dyDescent="0.5"/>
    <row r="963" ht="15.75" customHeight="1" x14ac:dyDescent="0.5"/>
    <row r="964" ht="15.75" customHeight="1" x14ac:dyDescent="0.5"/>
    <row r="965" ht="15.75" customHeight="1" x14ac:dyDescent="0.5"/>
    <row r="966" ht="15.75" customHeight="1" x14ac:dyDescent="0.5"/>
    <row r="967" ht="15.75" customHeight="1" x14ac:dyDescent="0.5"/>
    <row r="968" ht="15.75" customHeight="1" x14ac:dyDescent="0.5"/>
    <row r="969" ht="15.75" customHeight="1" x14ac:dyDescent="0.5"/>
    <row r="970" ht="15.75" customHeight="1" x14ac:dyDescent="0.5"/>
    <row r="971" ht="15.75" customHeight="1" x14ac:dyDescent="0.5"/>
    <row r="972" ht="15.75" customHeight="1" x14ac:dyDescent="0.5"/>
    <row r="973" ht="15.75" customHeight="1" x14ac:dyDescent="0.5"/>
    <row r="974" ht="15.75" customHeight="1" x14ac:dyDescent="0.5"/>
    <row r="975" ht="15.75" customHeight="1" x14ac:dyDescent="0.5"/>
    <row r="976" ht="15.75" customHeight="1" x14ac:dyDescent="0.5"/>
    <row r="977" ht="15.75" customHeight="1" x14ac:dyDescent="0.5"/>
    <row r="978" ht="15.75" customHeight="1" x14ac:dyDescent="0.5"/>
    <row r="979" ht="15.75" customHeight="1" x14ac:dyDescent="0.5"/>
    <row r="980" ht="15.75" customHeight="1" x14ac:dyDescent="0.5"/>
    <row r="981" ht="15.75" customHeight="1" x14ac:dyDescent="0.5"/>
    <row r="982" ht="15.75" customHeight="1" x14ac:dyDescent="0.5"/>
    <row r="983" ht="15.75" customHeight="1" x14ac:dyDescent="0.5"/>
    <row r="984" ht="15.75" customHeight="1" x14ac:dyDescent="0.5"/>
    <row r="985" ht="15.75" customHeight="1" x14ac:dyDescent="0.5"/>
    <row r="986" ht="15.75" customHeight="1" x14ac:dyDescent="0.5"/>
    <row r="987" ht="15.75" customHeight="1" x14ac:dyDescent="0.5"/>
    <row r="988" ht="15.75" customHeight="1" x14ac:dyDescent="0.5"/>
    <row r="989" ht="15.75" customHeight="1" x14ac:dyDescent="0.5"/>
    <row r="990" ht="15.75" customHeight="1" x14ac:dyDescent="0.5"/>
    <row r="991" ht="15.75" customHeight="1" x14ac:dyDescent="0.5"/>
    <row r="992" ht="15.75" customHeight="1" x14ac:dyDescent="0.5"/>
    <row r="993" ht="15.75" customHeight="1" x14ac:dyDescent="0.5"/>
    <row r="994" ht="15.75" customHeight="1" x14ac:dyDescent="0.5"/>
    <row r="995" ht="15.75" customHeight="1" x14ac:dyDescent="0.5"/>
    <row r="996" ht="15.75" customHeight="1" x14ac:dyDescent="0.5"/>
    <row r="997" ht="15.75" customHeight="1" x14ac:dyDescent="0.5"/>
    <row r="998" ht="15.75" customHeight="1" x14ac:dyDescent="0.5"/>
    <row r="999" ht="15.75" customHeight="1" x14ac:dyDescent="0.5"/>
    <row r="1000" ht="15.75" customHeight="1" x14ac:dyDescent="0.5"/>
  </sheetData>
  <mergeCells count="1">
    <mergeCell ref="A1:F1"/>
  </mergeCells>
  <dataValidations count="1">
    <dataValidation type="list" allowBlank="1" showInputMessage="1" showErrorMessage="1" prompt="Invalid category - Pick a category from the dropdown." sqref="C4:C204" xr:uid="{00000000-0002-0000-0200-000000000000}">
      <formula1>"Space rental,Equipment hire,Printing,Memberships / subscriptions,Insurance,Food and drink,RCK expenses,Other,Kew TT"</formula1>
    </dataValidation>
  </dataValidations>
  <pageMargins left="0.75" right="0.75" top="1" bottom="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7"/>
  <sheetViews>
    <sheetView workbookViewId="0">
      <pane ySplit="1" topLeftCell="A2" activePane="bottomLeft" state="frozen"/>
      <selection pane="bottomLeft" activeCell="B3" sqref="B3"/>
    </sheetView>
  </sheetViews>
  <sheetFormatPr defaultColWidth="14.41015625" defaultRowHeight="15" customHeight="1" x14ac:dyDescent="0.5"/>
  <cols>
    <col min="1" max="1" width="31.87890625" customWidth="1"/>
    <col min="2" max="2" width="20.87890625" customWidth="1"/>
    <col min="3" max="3" width="20.29296875" customWidth="1"/>
    <col min="4" max="4" width="56.41015625" customWidth="1"/>
  </cols>
  <sheetData>
    <row r="1" spans="1:26" x14ac:dyDescent="0.5">
      <c r="A1" s="33" t="s">
        <v>75</v>
      </c>
      <c r="B1" s="33" t="s">
        <v>76</v>
      </c>
      <c r="C1" s="33" t="s">
        <v>77</v>
      </c>
      <c r="D1" s="33" t="s">
        <v>34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x14ac:dyDescent="0.5">
      <c r="A2" s="10" t="s">
        <v>78</v>
      </c>
      <c r="B2" s="10">
        <v>46.77</v>
      </c>
      <c r="C2" s="10">
        <v>43.77</v>
      </c>
    </row>
    <row r="3" spans="1:26" x14ac:dyDescent="0.5">
      <c r="A3" s="10" t="s">
        <v>79</v>
      </c>
      <c r="B3" s="10">
        <v>3060.15</v>
      </c>
      <c r="C3" s="10">
        <v>3657.36</v>
      </c>
      <c r="D3" s="10" t="s">
        <v>80</v>
      </c>
    </row>
    <row r="4" spans="1:26" x14ac:dyDescent="0.5">
      <c r="A4" s="10" t="s">
        <v>81</v>
      </c>
      <c r="B4" s="10">
        <v>0</v>
      </c>
      <c r="C4" s="10">
        <v>1000</v>
      </c>
    </row>
    <row r="7" spans="1:26" x14ac:dyDescent="0.5">
      <c r="A7" s="10" t="s">
        <v>82</v>
      </c>
      <c r="B7" s="10">
        <v>635.69000000000005</v>
      </c>
      <c r="C7" s="10">
        <v>0</v>
      </c>
      <c r="D7" s="10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95"/>
  <sheetViews>
    <sheetView showGridLines="0" workbookViewId="0"/>
  </sheetViews>
  <sheetFormatPr defaultColWidth="14.41015625" defaultRowHeight="15" customHeight="1" x14ac:dyDescent="0.5"/>
  <cols>
    <col min="1" max="1" width="130" customWidth="1"/>
    <col min="2" max="26" width="8.703125" customWidth="1"/>
  </cols>
  <sheetData>
    <row r="1" spans="1:1" ht="17.7" x14ac:dyDescent="0.55000000000000004">
      <c r="A1" s="1" t="s">
        <v>84</v>
      </c>
    </row>
    <row r="2" spans="1:1" ht="14.35" x14ac:dyDescent="0.5">
      <c r="A2" s="34"/>
    </row>
    <row r="3" spans="1:1" ht="15.35" x14ac:dyDescent="0.5">
      <c r="A3" s="35" t="s">
        <v>85</v>
      </c>
    </row>
    <row r="4" spans="1:1" ht="14.35" x14ac:dyDescent="0.5">
      <c r="A4" s="34" t="s">
        <v>86</v>
      </c>
    </row>
    <row r="5" spans="1:1" ht="14.35" x14ac:dyDescent="0.5">
      <c r="A5" s="34"/>
    </row>
    <row r="6" spans="1:1" ht="15.35" x14ac:dyDescent="0.5">
      <c r="A6" s="35" t="s">
        <v>87</v>
      </c>
    </row>
    <row r="7" spans="1:1" ht="14.35" x14ac:dyDescent="0.5">
      <c r="A7" s="34" t="s">
        <v>88</v>
      </c>
    </row>
    <row r="8" spans="1:1" ht="14.35" x14ac:dyDescent="0.5">
      <c r="A8" s="34" t="s">
        <v>89</v>
      </c>
    </row>
    <row r="9" spans="1:1" ht="14.35" x14ac:dyDescent="0.5">
      <c r="A9" s="34" t="s">
        <v>90</v>
      </c>
    </row>
    <row r="10" spans="1:1" ht="14.35" x14ac:dyDescent="0.5">
      <c r="A10" s="34" t="s">
        <v>91</v>
      </c>
    </row>
    <row r="11" spans="1:1" ht="14.35" x14ac:dyDescent="0.5">
      <c r="A11" s="34" t="s">
        <v>92</v>
      </c>
    </row>
    <row r="12" spans="1:1" ht="14.35" x14ac:dyDescent="0.5">
      <c r="A12" s="34" t="s">
        <v>93</v>
      </c>
    </row>
    <row r="13" spans="1:1" ht="14.35" x14ac:dyDescent="0.5">
      <c r="A13" s="34" t="s">
        <v>94</v>
      </c>
    </row>
    <row r="14" spans="1:1" ht="14.35" x14ac:dyDescent="0.5">
      <c r="A14" s="34"/>
    </row>
    <row r="15" spans="1:1" ht="14.35" x14ac:dyDescent="0.5">
      <c r="A15" s="34"/>
    </row>
    <row r="16" spans="1:1" ht="15.75" customHeight="1" x14ac:dyDescent="0.5">
      <c r="A16" s="34" t="s">
        <v>95</v>
      </c>
    </row>
    <row r="17" spans="1:1" ht="15.75" customHeight="1" x14ac:dyDescent="0.5">
      <c r="A17" s="34" t="s">
        <v>96</v>
      </c>
    </row>
    <row r="18" spans="1:1" ht="15.75" customHeight="1" x14ac:dyDescent="0.5">
      <c r="A18" s="34" t="s">
        <v>97</v>
      </c>
    </row>
    <row r="19" spans="1:1" ht="15.75" customHeight="1" x14ac:dyDescent="0.5">
      <c r="A19" s="34" t="s">
        <v>98</v>
      </c>
    </row>
    <row r="20" spans="1:1" ht="15.75" customHeight="1" x14ac:dyDescent="0.5">
      <c r="A20" s="34" t="s">
        <v>99</v>
      </c>
    </row>
    <row r="21" spans="1:1" ht="15.75" customHeight="1" x14ac:dyDescent="0.5">
      <c r="A21" s="34" t="s">
        <v>100</v>
      </c>
    </row>
    <row r="22" spans="1:1" ht="15.75" customHeight="1" x14ac:dyDescent="0.5">
      <c r="A22" s="34" t="s">
        <v>101</v>
      </c>
    </row>
    <row r="23" spans="1:1" ht="15.75" customHeight="1" x14ac:dyDescent="0.5">
      <c r="A23" s="34" t="s">
        <v>102</v>
      </c>
    </row>
    <row r="24" spans="1:1" ht="15.75" customHeight="1" x14ac:dyDescent="0.5">
      <c r="A24" s="34"/>
    </row>
    <row r="25" spans="1:1" ht="15.75" customHeight="1" x14ac:dyDescent="0.5">
      <c r="A25" s="35" t="s">
        <v>103</v>
      </c>
    </row>
    <row r="26" spans="1:1" ht="15.75" customHeight="1" x14ac:dyDescent="0.5">
      <c r="A26" s="34" t="s">
        <v>104</v>
      </c>
    </row>
    <row r="27" spans="1:1" ht="15.75" customHeight="1" x14ac:dyDescent="0.5"/>
    <row r="28" spans="1:1" ht="15.75" customHeight="1" x14ac:dyDescent="0.5"/>
    <row r="29" spans="1:1" ht="15.75" customHeight="1" x14ac:dyDescent="0.5"/>
    <row r="30" spans="1:1" ht="15.75" customHeight="1" x14ac:dyDescent="0.5"/>
    <row r="31" spans="1:1" ht="15.75" customHeight="1" x14ac:dyDescent="0.5"/>
    <row r="32" spans="1:1" ht="15.75" customHeight="1" x14ac:dyDescent="0.5"/>
    <row r="33" ht="15.75" customHeight="1" x14ac:dyDescent="0.5"/>
    <row r="34" ht="15.75" customHeight="1" x14ac:dyDescent="0.5"/>
    <row r="35" ht="15.75" customHeight="1" x14ac:dyDescent="0.5"/>
    <row r="36" ht="15.75" customHeight="1" x14ac:dyDescent="0.5"/>
    <row r="37" ht="15.75" customHeight="1" x14ac:dyDescent="0.5"/>
    <row r="38" ht="15.75" customHeight="1" x14ac:dyDescent="0.5"/>
    <row r="39" ht="15.75" customHeight="1" x14ac:dyDescent="0.5"/>
    <row r="40" ht="15.75" customHeight="1" x14ac:dyDescent="0.5"/>
    <row r="41" ht="15.75" customHeight="1" x14ac:dyDescent="0.5"/>
    <row r="42" ht="15.75" customHeight="1" x14ac:dyDescent="0.5"/>
    <row r="43" ht="15.75" customHeight="1" x14ac:dyDescent="0.5"/>
    <row r="44" ht="15.75" customHeight="1" x14ac:dyDescent="0.5"/>
    <row r="45" ht="15.75" customHeight="1" x14ac:dyDescent="0.5"/>
    <row r="46" ht="15.75" customHeight="1" x14ac:dyDescent="0.5"/>
    <row r="47" ht="15.75" customHeight="1" x14ac:dyDescent="0.5"/>
    <row r="48" ht="15.75" customHeight="1" x14ac:dyDescent="0.5"/>
    <row r="49" ht="15.75" customHeight="1" x14ac:dyDescent="0.5"/>
    <row r="50" ht="15.75" customHeight="1" x14ac:dyDescent="0.5"/>
    <row r="51" ht="15.75" customHeight="1" x14ac:dyDescent="0.5"/>
    <row r="52" ht="15.75" customHeight="1" x14ac:dyDescent="0.5"/>
    <row r="53" ht="15.75" customHeight="1" x14ac:dyDescent="0.5"/>
    <row r="54" ht="15.75" customHeight="1" x14ac:dyDescent="0.5"/>
    <row r="55" ht="15.75" customHeight="1" x14ac:dyDescent="0.5"/>
    <row r="56" ht="15.75" customHeight="1" x14ac:dyDescent="0.5"/>
    <row r="57" ht="15.75" customHeight="1" x14ac:dyDescent="0.5"/>
    <row r="58" ht="15.75" customHeight="1" x14ac:dyDescent="0.5"/>
    <row r="59" ht="15.75" customHeight="1" x14ac:dyDescent="0.5"/>
    <row r="60" ht="15.75" customHeight="1" x14ac:dyDescent="0.5"/>
    <row r="61" ht="15.75" customHeight="1" x14ac:dyDescent="0.5"/>
    <row r="62" ht="15.75" customHeight="1" x14ac:dyDescent="0.5"/>
    <row r="63" ht="15.75" customHeight="1" x14ac:dyDescent="0.5"/>
    <row r="64" ht="15.75" customHeight="1" x14ac:dyDescent="0.5"/>
    <row r="65" ht="15.75" customHeight="1" x14ac:dyDescent="0.5"/>
    <row r="66" ht="15.75" customHeight="1" x14ac:dyDescent="0.5"/>
    <row r="67" ht="15.75" customHeight="1" x14ac:dyDescent="0.5"/>
    <row r="68" ht="15.75" customHeight="1" x14ac:dyDescent="0.5"/>
    <row r="69" ht="15.75" customHeight="1" x14ac:dyDescent="0.5"/>
    <row r="70" ht="15.75" customHeight="1" x14ac:dyDescent="0.5"/>
    <row r="71" ht="15.75" customHeight="1" x14ac:dyDescent="0.5"/>
    <row r="72" ht="15.75" customHeight="1" x14ac:dyDescent="0.5"/>
    <row r="73" ht="15.75" customHeight="1" x14ac:dyDescent="0.5"/>
    <row r="74" ht="15.75" customHeight="1" x14ac:dyDescent="0.5"/>
    <row r="75" ht="15.75" customHeight="1" x14ac:dyDescent="0.5"/>
    <row r="76" ht="15.75" customHeight="1" x14ac:dyDescent="0.5"/>
    <row r="77" ht="15.75" customHeight="1" x14ac:dyDescent="0.5"/>
    <row r="78" ht="15.75" customHeight="1" x14ac:dyDescent="0.5"/>
    <row r="79" ht="15.75" customHeight="1" x14ac:dyDescent="0.5"/>
    <row r="80" ht="15.75" customHeight="1" x14ac:dyDescent="0.5"/>
    <row r="81" ht="15.75" customHeight="1" x14ac:dyDescent="0.5"/>
    <row r="82" ht="15.75" customHeight="1" x14ac:dyDescent="0.5"/>
    <row r="83" ht="15.75" customHeight="1" x14ac:dyDescent="0.5"/>
    <row r="84" ht="15.75" customHeight="1" x14ac:dyDescent="0.5"/>
    <row r="85" ht="15.75" customHeight="1" x14ac:dyDescent="0.5"/>
    <row r="86" ht="15.75" customHeight="1" x14ac:dyDescent="0.5"/>
    <row r="87" ht="15.75" customHeight="1" x14ac:dyDescent="0.5"/>
    <row r="88" ht="15.75" customHeight="1" x14ac:dyDescent="0.5"/>
    <row r="89" ht="15.75" customHeight="1" x14ac:dyDescent="0.5"/>
    <row r="90" ht="15.75" customHeight="1" x14ac:dyDescent="0.5"/>
    <row r="91" ht="15.75" customHeight="1" x14ac:dyDescent="0.5"/>
    <row r="92" ht="15.75" customHeight="1" x14ac:dyDescent="0.5"/>
    <row r="93" ht="15.75" customHeight="1" x14ac:dyDescent="0.5"/>
    <row r="94" ht="15.75" customHeight="1" x14ac:dyDescent="0.5"/>
    <row r="95" ht="15.75" customHeight="1" x14ac:dyDescent="0.5"/>
    <row r="96" ht="15.75" customHeight="1" x14ac:dyDescent="0.5"/>
    <row r="97" ht="15.75" customHeight="1" x14ac:dyDescent="0.5"/>
    <row r="98" ht="15.75" customHeight="1" x14ac:dyDescent="0.5"/>
    <row r="99" ht="15.75" customHeight="1" x14ac:dyDescent="0.5"/>
    <row r="100" ht="15.75" customHeight="1" x14ac:dyDescent="0.5"/>
    <row r="101" ht="15.75" customHeight="1" x14ac:dyDescent="0.5"/>
    <row r="102" ht="15.75" customHeight="1" x14ac:dyDescent="0.5"/>
    <row r="103" ht="15.75" customHeight="1" x14ac:dyDescent="0.5"/>
    <row r="104" ht="15.75" customHeight="1" x14ac:dyDescent="0.5"/>
    <row r="105" ht="15.75" customHeight="1" x14ac:dyDescent="0.5"/>
    <row r="106" ht="15.75" customHeight="1" x14ac:dyDescent="0.5"/>
    <row r="107" ht="15.75" customHeight="1" x14ac:dyDescent="0.5"/>
    <row r="108" ht="15.75" customHeight="1" x14ac:dyDescent="0.5"/>
    <row r="109" ht="15.75" customHeight="1" x14ac:dyDescent="0.5"/>
    <row r="110" ht="15.75" customHeight="1" x14ac:dyDescent="0.5"/>
    <row r="111" ht="15.75" customHeight="1" x14ac:dyDescent="0.5"/>
    <row r="112" ht="15.75" customHeight="1" x14ac:dyDescent="0.5"/>
    <row r="113" ht="15.75" customHeight="1" x14ac:dyDescent="0.5"/>
    <row r="114" ht="15.75" customHeight="1" x14ac:dyDescent="0.5"/>
    <row r="115" ht="15.75" customHeight="1" x14ac:dyDescent="0.5"/>
    <row r="116" ht="15.75" customHeight="1" x14ac:dyDescent="0.5"/>
    <row r="117" ht="15.75" customHeight="1" x14ac:dyDescent="0.5"/>
    <row r="118" ht="15.75" customHeight="1" x14ac:dyDescent="0.5"/>
    <row r="119" ht="15.75" customHeight="1" x14ac:dyDescent="0.5"/>
    <row r="120" ht="15.75" customHeight="1" x14ac:dyDescent="0.5"/>
    <row r="121" ht="15.75" customHeight="1" x14ac:dyDescent="0.5"/>
    <row r="122" ht="15.75" customHeight="1" x14ac:dyDescent="0.5"/>
    <row r="123" ht="15.75" customHeight="1" x14ac:dyDescent="0.5"/>
    <row r="124" ht="15.75" customHeight="1" x14ac:dyDescent="0.5"/>
    <row r="125" ht="15.75" customHeight="1" x14ac:dyDescent="0.5"/>
    <row r="126" ht="15.75" customHeight="1" x14ac:dyDescent="0.5"/>
    <row r="127" ht="15.75" customHeight="1" x14ac:dyDescent="0.5"/>
    <row r="128" ht="15.75" customHeight="1" x14ac:dyDescent="0.5"/>
    <row r="129" ht="15.75" customHeight="1" x14ac:dyDescent="0.5"/>
    <row r="130" ht="15.75" customHeight="1" x14ac:dyDescent="0.5"/>
    <row r="131" ht="15.75" customHeight="1" x14ac:dyDescent="0.5"/>
    <row r="132" ht="15.75" customHeight="1" x14ac:dyDescent="0.5"/>
    <row r="133" ht="15.75" customHeight="1" x14ac:dyDescent="0.5"/>
    <row r="134" ht="15.75" customHeight="1" x14ac:dyDescent="0.5"/>
    <row r="135" ht="15.75" customHeight="1" x14ac:dyDescent="0.5"/>
    <row r="136" ht="15.75" customHeight="1" x14ac:dyDescent="0.5"/>
    <row r="137" ht="15.75" customHeight="1" x14ac:dyDescent="0.5"/>
    <row r="138" ht="15.75" customHeight="1" x14ac:dyDescent="0.5"/>
    <row r="139" ht="15.75" customHeight="1" x14ac:dyDescent="0.5"/>
    <row r="140" ht="15.75" customHeight="1" x14ac:dyDescent="0.5"/>
    <row r="141" ht="15.75" customHeight="1" x14ac:dyDescent="0.5"/>
    <row r="142" ht="15.75" customHeight="1" x14ac:dyDescent="0.5"/>
    <row r="143" ht="15.75" customHeight="1" x14ac:dyDescent="0.5"/>
    <row r="144" ht="15.75" customHeight="1" x14ac:dyDescent="0.5"/>
    <row r="145" ht="15.75" customHeight="1" x14ac:dyDescent="0.5"/>
    <row r="146" ht="15.75" customHeight="1" x14ac:dyDescent="0.5"/>
    <row r="147" ht="15.75" customHeight="1" x14ac:dyDescent="0.5"/>
    <row r="148" ht="15.75" customHeight="1" x14ac:dyDescent="0.5"/>
    <row r="149" ht="15.75" customHeight="1" x14ac:dyDescent="0.5"/>
    <row r="150" ht="15.75" customHeight="1" x14ac:dyDescent="0.5"/>
    <row r="151" ht="15.75" customHeight="1" x14ac:dyDescent="0.5"/>
    <row r="152" ht="15.75" customHeight="1" x14ac:dyDescent="0.5"/>
    <row r="153" ht="15.75" customHeight="1" x14ac:dyDescent="0.5"/>
    <row r="154" ht="15.75" customHeight="1" x14ac:dyDescent="0.5"/>
    <row r="155" ht="15.75" customHeight="1" x14ac:dyDescent="0.5"/>
    <row r="156" ht="15.75" customHeight="1" x14ac:dyDescent="0.5"/>
    <row r="157" ht="15.75" customHeight="1" x14ac:dyDescent="0.5"/>
    <row r="158" ht="15.75" customHeight="1" x14ac:dyDescent="0.5"/>
    <row r="159" ht="15.75" customHeight="1" x14ac:dyDescent="0.5"/>
    <row r="160" ht="15.75" customHeight="1" x14ac:dyDescent="0.5"/>
    <row r="161" ht="15.75" customHeight="1" x14ac:dyDescent="0.5"/>
    <row r="162" ht="15.75" customHeight="1" x14ac:dyDescent="0.5"/>
    <row r="163" ht="15.75" customHeight="1" x14ac:dyDescent="0.5"/>
    <row r="164" ht="15.75" customHeight="1" x14ac:dyDescent="0.5"/>
    <row r="165" ht="15.75" customHeight="1" x14ac:dyDescent="0.5"/>
    <row r="166" ht="15.75" customHeight="1" x14ac:dyDescent="0.5"/>
    <row r="167" ht="15.75" customHeight="1" x14ac:dyDescent="0.5"/>
    <row r="168" ht="15.75" customHeight="1" x14ac:dyDescent="0.5"/>
    <row r="169" ht="15.75" customHeight="1" x14ac:dyDescent="0.5"/>
    <row r="170" ht="15.75" customHeight="1" x14ac:dyDescent="0.5"/>
    <row r="171" ht="15.75" customHeight="1" x14ac:dyDescent="0.5"/>
    <row r="172" ht="15.75" customHeight="1" x14ac:dyDescent="0.5"/>
    <row r="173" ht="15.75" customHeight="1" x14ac:dyDescent="0.5"/>
    <row r="174" ht="15.75" customHeight="1" x14ac:dyDescent="0.5"/>
    <row r="175" ht="15.75" customHeight="1" x14ac:dyDescent="0.5"/>
    <row r="176" ht="15.75" customHeight="1" x14ac:dyDescent="0.5"/>
    <row r="177" ht="15.75" customHeight="1" x14ac:dyDescent="0.5"/>
    <row r="178" ht="15.75" customHeight="1" x14ac:dyDescent="0.5"/>
    <row r="179" ht="15.75" customHeight="1" x14ac:dyDescent="0.5"/>
    <row r="180" ht="15.75" customHeight="1" x14ac:dyDescent="0.5"/>
    <row r="181" ht="15.75" customHeight="1" x14ac:dyDescent="0.5"/>
    <row r="182" ht="15.75" customHeight="1" x14ac:dyDescent="0.5"/>
    <row r="183" ht="15.75" customHeight="1" x14ac:dyDescent="0.5"/>
    <row r="184" ht="15.75" customHeight="1" x14ac:dyDescent="0.5"/>
    <row r="185" ht="15.75" customHeight="1" x14ac:dyDescent="0.5"/>
    <row r="186" ht="15.75" customHeight="1" x14ac:dyDescent="0.5"/>
    <row r="187" ht="15.75" customHeight="1" x14ac:dyDescent="0.5"/>
    <row r="188" ht="15.75" customHeight="1" x14ac:dyDescent="0.5"/>
    <row r="189" ht="15.75" customHeight="1" x14ac:dyDescent="0.5"/>
    <row r="190" ht="15.75" customHeight="1" x14ac:dyDescent="0.5"/>
    <row r="191" ht="15.75" customHeight="1" x14ac:dyDescent="0.5"/>
    <row r="192" ht="15.75" customHeight="1" x14ac:dyDescent="0.5"/>
    <row r="193" ht="15.75" customHeight="1" x14ac:dyDescent="0.5"/>
    <row r="194" ht="15.75" customHeight="1" x14ac:dyDescent="0.5"/>
    <row r="195" ht="15.75" customHeight="1" x14ac:dyDescent="0.5"/>
    <row r="196" ht="15.75" customHeight="1" x14ac:dyDescent="0.5"/>
    <row r="197" ht="15.75" customHeight="1" x14ac:dyDescent="0.5"/>
    <row r="198" ht="15.75" customHeight="1" x14ac:dyDescent="0.5"/>
    <row r="199" ht="15.75" customHeight="1" x14ac:dyDescent="0.5"/>
    <row r="200" ht="15.75" customHeight="1" x14ac:dyDescent="0.5"/>
    <row r="201" ht="15.75" customHeight="1" x14ac:dyDescent="0.5"/>
    <row r="202" ht="15.75" customHeight="1" x14ac:dyDescent="0.5"/>
    <row r="203" ht="15.75" customHeight="1" x14ac:dyDescent="0.5"/>
    <row r="204" ht="15.75" customHeight="1" x14ac:dyDescent="0.5"/>
    <row r="205" ht="15.75" customHeight="1" x14ac:dyDescent="0.5"/>
    <row r="206" ht="15.75" customHeight="1" x14ac:dyDescent="0.5"/>
    <row r="207" ht="15.75" customHeight="1" x14ac:dyDescent="0.5"/>
    <row r="208" ht="15.75" customHeight="1" x14ac:dyDescent="0.5"/>
    <row r="209" ht="15.75" customHeight="1" x14ac:dyDescent="0.5"/>
    <row r="210" ht="15.75" customHeight="1" x14ac:dyDescent="0.5"/>
    <row r="211" ht="15.75" customHeight="1" x14ac:dyDescent="0.5"/>
    <row r="212" ht="15.75" customHeight="1" x14ac:dyDescent="0.5"/>
    <row r="213" ht="15.75" customHeight="1" x14ac:dyDescent="0.5"/>
    <row r="214" ht="15.75" customHeight="1" x14ac:dyDescent="0.5"/>
    <row r="215" ht="15.75" customHeight="1" x14ac:dyDescent="0.5"/>
    <row r="216" ht="15.75" customHeight="1" x14ac:dyDescent="0.5"/>
    <row r="217" ht="15.75" customHeight="1" x14ac:dyDescent="0.5"/>
    <row r="218" ht="15.75" customHeight="1" x14ac:dyDescent="0.5"/>
    <row r="219" ht="15.75" customHeight="1" x14ac:dyDescent="0.5"/>
    <row r="220" ht="15.75" customHeight="1" x14ac:dyDescent="0.5"/>
    <row r="221" ht="15.75" customHeight="1" x14ac:dyDescent="0.5"/>
    <row r="222" ht="15.75" customHeight="1" x14ac:dyDescent="0.5"/>
    <row r="223" ht="15.75" customHeight="1" x14ac:dyDescent="0.5"/>
    <row r="224" ht="15.75" customHeight="1" x14ac:dyDescent="0.5"/>
    <row r="225" ht="15.75" customHeight="1" x14ac:dyDescent="0.5"/>
    <row r="226" ht="15.75" customHeight="1" x14ac:dyDescent="0.5"/>
    <row r="227" ht="15.75" customHeight="1" x14ac:dyDescent="0.5"/>
    <row r="228" ht="15.75" customHeight="1" x14ac:dyDescent="0.5"/>
    <row r="229" ht="15.75" customHeight="1" x14ac:dyDescent="0.5"/>
    <row r="230" ht="15.75" customHeight="1" x14ac:dyDescent="0.5"/>
    <row r="231" ht="15.75" customHeight="1" x14ac:dyDescent="0.5"/>
    <row r="232" ht="15.75" customHeight="1" x14ac:dyDescent="0.5"/>
    <row r="233" ht="15.75" customHeight="1" x14ac:dyDescent="0.5"/>
    <row r="234" ht="15.75" customHeight="1" x14ac:dyDescent="0.5"/>
    <row r="235" ht="15.75" customHeight="1" x14ac:dyDescent="0.5"/>
    <row r="236" ht="15.75" customHeight="1" x14ac:dyDescent="0.5"/>
    <row r="237" ht="15.75" customHeight="1" x14ac:dyDescent="0.5"/>
    <row r="238" ht="15.75" customHeight="1" x14ac:dyDescent="0.5"/>
    <row r="239" ht="15.75" customHeight="1" x14ac:dyDescent="0.5"/>
    <row r="240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  <row r="940" ht="15.75" customHeight="1" x14ac:dyDescent="0.5"/>
    <row r="941" ht="15.75" customHeight="1" x14ac:dyDescent="0.5"/>
    <row r="942" ht="15.75" customHeight="1" x14ac:dyDescent="0.5"/>
    <row r="943" ht="15.75" customHeight="1" x14ac:dyDescent="0.5"/>
    <row r="944" ht="15.75" customHeight="1" x14ac:dyDescent="0.5"/>
    <row r="945" ht="15.75" customHeight="1" x14ac:dyDescent="0.5"/>
    <row r="946" ht="15.75" customHeight="1" x14ac:dyDescent="0.5"/>
    <row r="947" ht="15.75" customHeight="1" x14ac:dyDescent="0.5"/>
    <row r="948" ht="15.75" customHeight="1" x14ac:dyDescent="0.5"/>
    <row r="949" ht="15.75" customHeight="1" x14ac:dyDescent="0.5"/>
    <row r="950" ht="15.75" customHeight="1" x14ac:dyDescent="0.5"/>
    <row r="951" ht="15.75" customHeight="1" x14ac:dyDescent="0.5"/>
    <row r="952" ht="15.75" customHeight="1" x14ac:dyDescent="0.5"/>
    <row r="953" ht="15.75" customHeight="1" x14ac:dyDescent="0.5"/>
    <row r="954" ht="15.75" customHeight="1" x14ac:dyDescent="0.5"/>
    <row r="955" ht="15.75" customHeight="1" x14ac:dyDescent="0.5"/>
    <row r="956" ht="15.75" customHeight="1" x14ac:dyDescent="0.5"/>
    <row r="957" ht="15.75" customHeight="1" x14ac:dyDescent="0.5"/>
    <row r="958" ht="15.75" customHeight="1" x14ac:dyDescent="0.5"/>
    <row r="959" ht="15.75" customHeight="1" x14ac:dyDescent="0.5"/>
    <row r="960" ht="15.75" customHeight="1" x14ac:dyDescent="0.5"/>
    <row r="961" ht="15.75" customHeight="1" x14ac:dyDescent="0.5"/>
    <row r="962" ht="15.75" customHeight="1" x14ac:dyDescent="0.5"/>
    <row r="963" ht="15.75" customHeight="1" x14ac:dyDescent="0.5"/>
    <row r="964" ht="15.75" customHeight="1" x14ac:dyDescent="0.5"/>
    <row r="965" ht="15.75" customHeight="1" x14ac:dyDescent="0.5"/>
    <row r="966" ht="15.75" customHeight="1" x14ac:dyDescent="0.5"/>
    <row r="967" ht="15.75" customHeight="1" x14ac:dyDescent="0.5"/>
    <row r="968" ht="15.75" customHeight="1" x14ac:dyDescent="0.5"/>
    <row r="969" ht="15.75" customHeight="1" x14ac:dyDescent="0.5"/>
    <row r="970" ht="15.75" customHeight="1" x14ac:dyDescent="0.5"/>
    <row r="971" ht="15.75" customHeight="1" x14ac:dyDescent="0.5"/>
    <row r="972" ht="15.75" customHeight="1" x14ac:dyDescent="0.5"/>
    <row r="973" ht="15.75" customHeight="1" x14ac:dyDescent="0.5"/>
    <row r="974" ht="15.75" customHeight="1" x14ac:dyDescent="0.5"/>
    <row r="975" ht="15.75" customHeight="1" x14ac:dyDescent="0.5"/>
    <row r="976" ht="15.75" customHeight="1" x14ac:dyDescent="0.5"/>
    <row r="977" ht="15.75" customHeight="1" x14ac:dyDescent="0.5"/>
    <row r="978" ht="15.75" customHeight="1" x14ac:dyDescent="0.5"/>
    <row r="979" ht="15.75" customHeight="1" x14ac:dyDescent="0.5"/>
    <row r="980" ht="15.75" customHeight="1" x14ac:dyDescent="0.5"/>
    <row r="981" ht="15.75" customHeight="1" x14ac:dyDescent="0.5"/>
    <row r="982" ht="15.75" customHeight="1" x14ac:dyDescent="0.5"/>
    <row r="983" ht="15.75" customHeight="1" x14ac:dyDescent="0.5"/>
    <row r="984" ht="15.75" customHeight="1" x14ac:dyDescent="0.5"/>
    <row r="985" ht="15.75" customHeight="1" x14ac:dyDescent="0.5"/>
    <row r="986" ht="15.75" customHeight="1" x14ac:dyDescent="0.5"/>
    <row r="987" ht="15.75" customHeight="1" x14ac:dyDescent="0.5"/>
    <row r="988" ht="15.75" customHeight="1" x14ac:dyDescent="0.5"/>
    <row r="989" ht="15.75" customHeight="1" x14ac:dyDescent="0.5"/>
    <row r="990" ht="15.75" customHeight="1" x14ac:dyDescent="0.5"/>
    <row r="991" ht="15.75" customHeight="1" x14ac:dyDescent="0.5"/>
    <row r="992" ht="15.75" customHeight="1" x14ac:dyDescent="0.5"/>
    <row r="993" ht="15.75" customHeight="1" x14ac:dyDescent="0.5"/>
    <row r="994" ht="15.75" customHeight="1" x14ac:dyDescent="0.5"/>
    <row r="995" ht="15.75" customHeight="1" x14ac:dyDescent="0.5"/>
  </sheetData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Income</vt:lpstr>
      <vt:lpstr>Expenses</vt:lpstr>
      <vt:lpstr>Initiatives</vt:lpstr>
      <vt:lpstr>Notes &amp; Review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Hilary Gander</cp:lastModifiedBy>
  <dcterms:created xsi:type="dcterms:W3CDTF">2026-04-19T14:44:09Z</dcterms:created>
  <dcterms:modified xsi:type="dcterms:W3CDTF">2026-05-12T10:21:14Z</dcterms:modified>
</cp:coreProperties>
</file>